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820" windowWidth="19650" windowHeight="4050" tabRatio="302"/>
  </bookViews>
  <sheets>
    <sheet name="Лист1" sheetId="1" r:id="rId1"/>
  </sheets>
  <definedNames>
    <definedName name="_xlnm._FilterDatabase" localSheetId="0" hidden="1">Лист1!$A$2:$F$2</definedName>
    <definedName name="Z_B1921B40_5A76_47FB_AC80_C2064AD39FEB__wvu_Rows" localSheetId="0">Лист1!$2:$2</definedName>
  </definedNames>
  <calcPr calcId="125725"/>
</workbook>
</file>

<file path=xl/calcChain.xml><?xml version="1.0" encoding="utf-8"?>
<calcChain xmlns="http://schemas.openxmlformats.org/spreadsheetml/2006/main">
  <c r="J19" i="1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J3"/>
  <c r="J4"/>
  <c r="J5"/>
  <c r="J6"/>
  <c r="J7"/>
  <c r="J8"/>
  <c r="J9"/>
  <c r="J10"/>
  <c r="J11"/>
  <c r="J12"/>
  <c r="J13"/>
  <c r="J14"/>
  <c r="J15"/>
  <c r="J16"/>
  <c r="I3"/>
  <c r="I4"/>
  <c r="I5"/>
  <c r="I6"/>
  <c r="I7"/>
  <c r="I8"/>
  <c r="I9"/>
  <c r="I10"/>
  <c r="I11"/>
  <c r="I12"/>
  <c r="I13"/>
  <c r="I14"/>
  <c r="I15"/>
  <c r="I16"/>
  <c r="J17"/>
  <c r="J18"/>
  <c r="I17"/>
  <c r="I18"/>
</calcChain>
</file>

<file path=xl/sharedStrings.xml><?xml version="1.0" encoding="utf-8"?>
<sst xmlns="http://schemas.openxmlformats.org/spreadsheetml/2006/main" count="380" uniqueCount="255">
  <si>
    <t>Фамилия</t>
  </si>
  <si>
    <t>Имя</t>
  </si>
  <si>
    <t>Отчество</t>
  </si>
  <si>
    <t>Александровна</t>
  </si>
  <si>
    <t>Николаевна</t>
  </si>
  <si>
    <t>Аксенов</t>
  </si>
  <si>
    <t>Владимир</t>
  </si>
  <si>
    <t>Александрович</t>
  </si>
  <si>
    <t>Александрова</t>
  </si>
  <si>
    <t>Наталия</t>
  </si>
  <si>
    <t>Анна</t>
  </si>
  <si>
    <t>Анатольевна</t>
  </si>
  <si>
    <t>Базаров</t>
  </si>
  <si>
    <t>Никита</t>
  </si>
  <si>
    <t>Витальевич</t>
  </si>
  <si>
    <t>Владимирович</t>
  </si>
  <si>
    <t>Баяндин</t>
  </si>
  <si>
    <t>Андрей</t>
  </si>
  <si>
    <t>Иванович</t>
  </si>
  <si>
    <t>Белихина</t>
  </si>
  <si>
    <t>Татьяна</t>
  </si>
  <si>
    <t>Степановна</t>
  </si>
  <si>
    <t>Валентина</t>
  </si>
  <si>
    <t>Бородина</t>
  </si>
  <si>
    <t>Вероника</t>
  </si>
  <si>
    <t>Сергеевна</t>
  </si>
  <si>
    <t>Елена</t>
  </si>
  <si>
    <t>Валерьевна</t>
  </si>
  <si>
    <t>Будяк</t>
  </si>
  <si>
    <t>Ирина</t>
  </si>
  <si>
    <t>Евгеньевна</t>
  </si>
  <si>
    <t>Голомонзин</t>
  </si>
  <si>
    <t>Михаил</t>
  </si>
  <si>
    <t>Геннадьевич</t>
  </si>
  <si>
    <t>Наталья</t>
  </si>
  <si>
    <t>Горулева</t>
  </si>
  <si>
    <t>Екатерина</t>
  </si>
  <si>
    <t>Федоровна</t>
  </si>
  <si>
    <t>Григорьева</t>
  </si>
  <si>
    <t>Ольга</t>
  </si>
  <si>
    <t>Светлана</t>
  </si>
  <si>
    <t>Деревцов</t>
  </si>
  <si>
    <t>Александр</t>
  </si>
  <si>
    <t>Николаевич</t>
  </si>
  <si>
    <t>Геннадьевна</t>
  </si>
  <si>
    <t>Дурманова</t>
  </si>
  <si>
    <t>Лилия</t>
  </si>
  <si>
    <t>Юнировна</t>
  </si>
  <si>
    <t>Евдокимов</t>
  </si>
  <si>
    <t>Константин</t>
  </si>
  <si>
    <t>Аркадьевич</t>
  </si>
  <si>
    <t>Евстратов</t>
  </si>
  <si>
    <t>Игорь</t>
  </si>
  <si>
    <t>Игоревич</t>
  </si>
  <si>
    <t>Журавлев</t>
  </si>
  <si>
    <t>Дмитрий</t>
  </si>
  <si>
    <t>Журавлева</t>
  </si>
  <si>
    <t>Ульяна</t>
  </si>
  <si>
    <t>Сергей</t>
  </si>
  <si>
    <t>Викторовна</t>
  </si>
  <si>
    <t>Кондратова</t>
  </si>
  <si>
    <t>Инесса</t>
  </si>
  <si>
    <t>Тихоновна</t>
  </si>
  <si>
    <t>Кондратьева</t>
  </si>
  <si>
    <t>Алексеевна</t>
  </si>
  <si>
    <t>Михайловна</t>
  </si>
  <si>
    <t>Юрьевна</t>
  </si>
  <si>
    <t>Лупенкова</t>
  </si>
  <si>
    <t>Лысенко</t>
  </si>
  <si>
    <t>Владимировна</t>
  </si>
  <si>
    <t>Ивановна</t>
  </si>
  <si>
    <t>Мокан</t>
  </si>
  <si>
    <t>Москвенкова</t>
  </si>
  <si>
    <t>Олеговна</t>
  </si>
  <si>
    <t>Мурин</t>
  </si>
  <si>
    <t>Ошуева</t>
  </si>
  <si>
    <t>Кристина</t>
  </si>
  <si>
    <t>Перов</t>
  </si>
  <si>
    <t>Валерьевич</t>
  </si>
  <si>
    <t>Пидоренко</t>
  </si>
  <si>
    <t>Пимахова</t>
  </si>
  <si>
    <t>Борисович</t>
  </si>
  <si>
    <t>Пустовая</t>
  </si>
  <si>
    <t>Рычков</t>
  </si>
  <si>
    <t>Анатолий</t>
  </si>
  <si>
    <t>Георгиевич</t>
  </si>
  <si>
    <t>Рычкова</t>
  </si>
  <si>
    <t>Марьяна</t>
  </si>
  <si>
    <t>Светличная</t>
  </si>
  <si>
    <t>Семиошина</t>
  </si>
  <si>
    <t>Степанова</t>
  </si>
  <si>
    <t>Стригалева</t>
  </si>
  <si>
    <t>Сулина</t>
  </si>
  <si>
    <t>Травкина</t>
  </si>
  <si>
    <t>Третьяк</t>
  </si>
  <si>
    <t>Валерий</t>
  </si>
  <si>
    <t>Шемякин</t>
  </si>
  <si>
    <t>Кирилл</t>
  </si>
  <si>
    <t>Щанкина</t>
  </si>
  <si>
    <t>Лариса</t>
  </si>
  <si>
    <t>Яценко</t>
  </si>
  <si>
    <t>Яшин</t>
  </si>
  <si>
    <t>Викторович</t>
  </si>
  <si>
    <t>№                              п/п</t>
  </si>
  <si>
    <t>51-11-34</t>
  </si>
  <si>
    <t>51-10-02</t>
  </si>
  <si>
    <t>51-14-150</t>
  </si>
  <si>
    <t>51-11-52</t>
  </si>
  <si>
    <t>51-11-42</t>
  </si>
  <si>
    <t>51-11-60</t>
  </si>
  <si>
    <t>51-15-163</t>
  </si>
  <si>
    <t>51-11-39</t>
  </si>
  <si>
    <t>51-11-78</t>
  </si>
  <si>
    <t>51-14-146</t>
  </si>
  <si>
    <t>51-12-87</t>
  </si>
  <si>
    <t>77-16-15</t>
  </si>
  <si>
    <t>51-11-73</t>
  </si>
  <si>
    <t>51-16-166</t>
  </si>
  <si>
    <t>51-11-47</t>
  </si>
  <si>
    <t>51-12-96</t>
  </si>
  <si>
    <t>51-12-113</t>
  </si>
  <si>
    <t>51-11-46</t>
  </si>
  <si>
    <t>51-10-8</t>
  </si>
  <si>
    <t>51-11-57</t>
  </si>
  <si>
    <t>51-13-120</t>
  </si>
  <si>
    <t>51-13-117</t>
  </si>
  <si>
    <t>Медведева</t>
  </si>
  <si>
    <t>Витальевна</t>
  </si>
  <si>
    <t>72-12-392</t>
  </si>
  <si>
    <t>51-11-79</t>
  </si>
  <si>
    <t>77-11-167</t>
  </si>
  <si>
    <t>51-13-134</t>
  </si>
  <si>
    <t>51-16-172</t>
  </si>
  <si>
    <t>51-12-114</t>
  </si>
  <si>
    <t>51-12-102</t>
  </si>
  <si>
    <t>77-11-576</t>
  </si>
  <si>
    <t>78-11-0420</t>
  </si>
  <si>
    <t>51-13-140</t>
  </si>
  <si>
    <t>51-10-30</t>
  </si>
  <si>
    <t>51-10-9</t>
  </si>
  <si>
    <t>51-12-109</t>
  </si>
  <si>
    <t>50-11-566</t>
  </si>
  <si>
    <t>78-11-0270</t>
  </si>
  <si>
    <t>51-11-48</t>
  </si>
  <si>
    <t>51-13-125</t>
  </si>
  <si>
    <t>51-10-18</t>
  </si>
  <si>
    <t>Фомов</t>
  </si>
  <si>
    <t>Павел</t>
  </si>
  <si>
    <t>51-11-65</t>
  </si>
  <si>
    <t>51-13-130</t>
  </si>
  <si>
    <t>51-12-107</t>
  </si>
  <si>
    <t>51-12-95</t>
  </si>
  <si>
    <t>51-11-33</t>
  </si>
  <si>
    <t>Изместьев</t>
  </si>
  <si>
    <t>Иван</t>
  </si>
  <si>
    <t>51-11-62</t>
  </si>
  <si>
    <t>Кошлин</t>
  </si>
  <si>
    <t>51-11-76</t>
  </si>
  <si>
    <t>Строганов</t>
  </si>
  <si>
    <t>Леонид</t>
  </si>
  <si>
    <t>51-11-45</t>
  </si>
  <si>
    <t>Количество решений о приостановлении</t>
  </si>
  <si>
    <t>Номер квалиф. аттестата кадастрового инженера</t>
  </si>
  <si>
    <t>Подано документов</t>
  </si>
  <si>
    <t>количество решений об отказе</t>
  </si>
  <si>
    <t>доля приостановок, %</t>
  </si>
  <si>
    <t>доля отказов, %</t>
  </si>
  <si>
    <t>Николай</t>
  </si>
  <si>
    <t>Бронникова</t>
  </si>
  <si>
    <t>51-16-169</t>
  </si>
  <si>
    <t>Иванов</t>
  </si>
  <si>
    <t>Илларионович</t>
  </si>
  <si>
    <t>51-10-29</t>
  </si>
  <si>
    <t>Исаченко</t>
  </si>
  <si>
    <t>Олеся</t>
  </si>
  <si>
    <t>78-13-718</t>
  </si>
  <si>
    <t>Каменская</t>
  </si>
  <si>
    <t>51-15-158</t>
  </si>
  <si>
    <t>Поташов</t>
  </si>
  <si>
    <t>78-10-0083</t>
  </si>
  <si>
    <t>Фадеев</t>
  </si>
  <si>
    <t>51-10-12</t>
  </si>
  <si>
    <t>Харечко</t>
  </si>
  <si>
    <t>Леонидовна</t>
  </si>
  <si>
    <t>35-15-488</t>
  </si>
  <si>
    <t>Ярец</t>
  </si>
  <si>
    <t>51-10-01</t>
  </si>
  <si>
    <t>Валентиновна</t>
  </si>
  <si>
    <t>7, 25</t>
  </si>
  <si>
    <t>7, 20</t>
  </si>
  <si>
    <t>пункты ч.1 ст.26 218-ФЗ (приостановления)</t>
  </si>
  <si>
    <t>-</t>
  </si>
  <si>
    <t>пункты ч.1 ст.26 218-ФЗ  (отказы)</t>
  </si>
  <si>
    <t>Сведения о доле и количестве отрицательных решений кадастровых инженеров за 4 квартал 2017 года</t>
  </si>
  <si>
    <t>Бикеева</t>
  </si>
  <si>
    <t>Марина</t>
  </si>
  <si>
    <t>63-14-799</t>
  </si>
  <si>
    <t>7, 21, 27</t>
  </si>
  <si>
    <t>Бобров</t>
  </si>
  <si>
    <t>Алексей</t>
  </si>
  <si>
    <t>51-16-174</t>
  </si>
  <si>
    <t>Веселкова</t>
  </si>
  <si>
    <t>51-10-21</t>
  </si>
  <si>
    <t>Гончарова</t>
  </si>
  <si>
    <t>Вениаминовна</t>
  </si>
  <si>
    <t>51-12-111</t>
  </si>
  <si>
    <t>Игоревна</t>
  </si>
  <si>
    <t>51-15-165</t>
  </si>
  <si>
    <t>7, 25, 32, 35</t>
  </si>
  <si>
    <t>Каменева</t>
  </si>
  <si>
    <t>Клавдиевна</t>
  </si>
  <si>
    <t>51-16-176</t>
  </si>
  <si>
    <t>7, 20, 25</t>
  </si>
  <si>
    <t>7, 35</t>
  </si>
  <si>
    <t>Башкатов</t>
  </si>
  <si>
    <t>39-11-82</t>
  </si>
  <si>
    <t>7, 22, 25</t>
  </si>
  <si>
    <t>Демидова</t>
  </si>
  <si>
    <t>51-11-77</t>
  </si>
  <si>
    <t>7, 25, 42</t>
  </si>
  <si>
    <t>7, 20, 28, 49</t>
  </si>
  <si>
    <t>7, 20, 25, 49</t>
  </si>
  <si>
    <t>7, 34</t>
  </si>
  <si>
    <t>Кудрявцева</t>
  </si>
  <si>
    <t>35-10-60</t>
  </si>
  <si>
    <t>7, 42</t>
  </si>
  <si>
    <t>20, 51</t>
  </si>
  <si>
    <t>2, 7, 20, 27</t>
  </si>
  <si>
    <t>Мельников</t>
  </si>
  <si>
    <t>Алексеевич</t>
  </si>
  <si>
    <t>64-10-46</t>
  </si>
  <si>
    <t>Михайленко</t>
  </si>
  <si>
    <t>51-10-14</t>
  </si>
  <si>
    <t>7, 20, 25, 27</t>
  </si>
  <si>
    <t>Никольцев</t>
  </si>
  <si>
    <t>61-11-218</t>
  </si>
  <si>
    <t>Нырков</t>
  </si>
  <si>
    <t>Виктор</t>
  </si>
  <si>
    <t>47-13-0573</t>
  </si>
  <si>
    <t>7, 21</t>
  </si>
  <si>
    <t>7, 20, 49</t>
  </si>
  <si>
    <t>Растеряев</t>
  </si>
  <si>
    <t>77-11-336</t>
  </si>
  <si>
    <t>7, 25, 28, 35</t>
  </si>
  <si>
    <t>Сергеева</t>
  </si>
  <si>
    <t>Людмила</t>
  </si>
  <si>
    <t>51-11-40</t>
  </si>
  <si>
    <t>7, 50</t>
  </si>
  <si>
    <t>Собинина</t>
  </si>
  <si>
    <t>51-13-115</t>
  </si>
  <si>
    <t>7, 20, 25, 31</t>
  </si>
  <si>
    <t>7, 22</t>
  </si>
  <si>
    <t>7, 25, 32</t>
  </si>
  <si>
    <t>7, 20, 25, 27, 49</t>
  </si>
  <si>
    <t>*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</si>
</sst>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20" zoomScaleNormal="120" workbookViewId="0">
      <pane ySplit="2" topLeftCell="A3" activePane="bottomLeft" state="frozenSplit"/>
      <selection pane="bottomLeft" activeCell="H75" sqref="H75"/>
    </sheetView>
  </sheetViews>
  <sheetFormatPr defaultColWidth="11.5703125" defaultRowHeight="12.75" customHeight="1"/>
  <cols>
    <col min="1" max="1" width="3.85546875" customWidth="1"/>
    <col min="2" max="2" width="14.7109375" style="6" customWidth="1"/>
    <col min="3" max="3" width="10.28515625" style="6" bestFit="1" customWidth="1"/>
    <col min="4" max="4" width="15" style="6" customWidth="1"/>
    <col min="5" max="5" width="10.28515625" style="3" customWidth="1"/>
    <col min="6" max="6" width="11.42578125" style="25" customWidth="1"/>
    <col min="7" max="7" width="11" style="5" customWidth="1"/>
    <col min="8" max="8" width="10.42578125" style="5" customWidth="1"/>
    <col min="9" max="9" width="8.140625" style="16" customWidth="1"/>
    <col min="10" max="10" width="8" style="1" customWidth="1"/>
    <col min="11" max="11" width="13" style="25" customWidth="1"/>
    <col min="12" max="12" width="11.5703125" style="5"/>
    <col min="13" max="16384" width="11.5703125" style="1"/>
  </cols>
  <sheetData>
    <row r="1" spans="1:12" ht="15.75" customHeight="1">
      <c r="A1" s="26" t="s">
        <v>193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2" s="2" customFormat="1" ht="71.25" customHeight="1">
      <c r="A2" s="8" t="s">
        <v>103</v>
      </c>
      <c r="B2" s="8" t="s">
        <v>0</v>
      </c>
      <c r="C2" s="8" t="s">
        <v>1</v>
      </c>
      <c r="D2" s="8" t="s">
        <v>2</v>
      </c>
      <c r="E2" s="9" t="s">
        <v>162</v>
      </c>
      <c r="F2" s="8" t="s">
        <v>161</v>
      </c>
      <c r="G2" s="8" t="s">
        <v>164</v>
      </c>
      <c r="H2" s="8" t="s">
        <v>163</v>
      </c>
      <c r="I2" s="17" t="s">
        <v>165</v>
      </c>
      <c r="J2" s="8" t="s">
        <v>166</v>
      </c>
      <c r="K2" s="20" t="s">
        <v>190</v>
      </c>
      <c r="L2" s="20" t="s">
        <v>192</v>
      </c>
    </row>
    <row r="3" spans="1:12">
      <c r="A3" s="10">
        <v>1</v>
      </c>
      <c r="B3" s="14" t="s">
        <v>5</v>
      </c>
      <c r="C3" s="14" t="s">
        <v>6</v>
      </c>
      <c r="D3" s="14" t="s">
        <v>7</v>
      </c>
      <c r="E3" s="11" t="s">
        <v>105</v>
      </c>
      <c r="F3" s="10">
        <v>2</v>
      </c>
      <c r="G3" s="7">
        <v>0</v>
      </c>
      <c r="H3" s="7">
        <v>23</v>
      </c>
      <c r="I3" s="18">
        <f t="shared" ref="I3:I16" si="0">F3*100/H3</f>
        <v>8.695652173913043</v>
      </c>
      <c r="J3" s="18">
        <f t="shared" ref="J3:J16" si="1">G3*100/H3</f>
        <v>0</v>
      </c>
      <c r="K3" s="10" t="s">
        <v>213</v>
      </c>
      <c r="L3" s="23" t="s">
        <v>191</v>
      </c>
    </row>
    <row r="4" spans="1:12">
      <c r="A4" s="8">
        <v>2</v>
      </c>
      <c r="B4" s="14" t="s">
        <v>8</v>
      </c>
      <c r="C4" s="14" t="s">
        <v>9</v>
      </c>
      <c r="D4" s="14" t="s">
        <v>4</v>
      </c>
      <c r="E4" s="11" t="s">
        <v>104</v>
      </c>
      <c r="F4" s="10">
        <v>3</v>
      </c>
      <c r="G4" s="7">
        <v>0</v>
      </c>
      <c r="H4" s="7">
        <v>32</v>
      </c>
      <c r="I4" s="18">
        <f t="shared" si="0"/>
        <v>9.375</v>
      </c>
      <c r="J4" s="18">
        <f t="shared" si="1"/>
        <v>0</v>
      </c>
      <c r="K4" s="10" t="s">
        <v>212</v>
      </c>
      <c r="L4" s="23" t="s">
        <v>191</v>
      </c>
    </row>
    <row r="5" spans="1:12">
      <c r="A5" s="10">
        <v>3</v>
      </c>
      <c r="B5" s="14" t="s">
        <v>12</v>
      </c>
      <c r="C5" s="14" t="s">
        <v>13</v>
      </c>
      <c r="D5" s="14" t="s">
        <v>14</v>
      </c>
      <c r="E5" s="11" t="s">
        <v>106</v>
      </c>
      <c r="F5" s="7">
        <v>3</v>
      </c>
      <c r="G5" s="7">
        <v>0</v>
      </c>
      <c r="H5" s="7">
        <v>33</v>
      </c>
      <c r="I5" s="18">
        <f t="shared" si="0"/>
        <v>9.0909090909090917</v>
      </c>
      <c r="J5" s="18">
        <f t="shared" si="1"/>
        <v>0</v>
      </c>
      <c r="K5" s="10">
        <v>7</v>
      </c>
      <c r="L5" s="23" t="s">
        <v>191</v>
      </c>
    </row>
    <row r="6" spans="1:12">
      <c r="A6" s="8">
        <v>4</v>
      </c>
      <c r="B6" s="14" t="s">
        <v>214</v>
      </c>
      <c r="C6" s="14" t="s">
        <v>6</v>
      </c>
      <c r="D6" s="14" t="s">
        <v>15</v>
      </c>
      <c r="E6" s="11" t="s">
        <v>215</v>
      </c>
      <c r="F6" s="7">
        <v>1</v>
      </c>
      <c r="G6" s="7">
        <v>0</v>
      </c>
      <c r="H6" s="7">
        <v>2</v>
      </c>
      <c r="I6" s="18">
        <f t="shared" si="0"/>
        <v>50</v>
      </c>
      <c r="J6" s="18">
        <f t="shared" si="1"/>
        <v>0</v>
      </c>
      <c r="K6" s="10">
        <v>7</v>
      </c>
      <c r="L6" s="23"/>
    </row>
    <row r="7" spans="1:12">
      <c r="A7" s="10">
        <v>5</v>
      </c>
      <c r="B7" s="14" t="s">
        <v>16</v>
      </c>
      <c r="C7" s="14" t="s">
        <v>17</v>
      </c>
      <c r="D7" s="14" t="s">
        <v>18</v>
      </c>
      <c r="E7" s="11" t="s">
        <v>107</v>
      </c>
      <c r="F7" s="7">
        <v>7</v>
      </c>
      <c r="G7" s="7">
        <v>0</v>
      </c>
      <c r="H7" s="7">
        <v>58</v>
      </c>
      <c r="I7" s="18">
        <f t="shared" si="0"/>
        <v>12.068965517241379</v>
      </c>
      <c r="J7" s="18">
        <f t="shared" si="1"/>
        <v>0</v>
      </c>
      <c r="K7" s="10" t="s">
        <v>216</v>
      </c>
      <c r="L7" s="23" t="s">
        <v>191</v>
      </c>
    </row>
    <row r="8" spans="1:12">
      <c r="A8" s="8">
        <v>6</v>
      </c>
      <c r="B8" s="14" t="s">
        <v>19</v>
      </c>
      <c r="C8" s="14" t="s">
        <v>20</v>
      </c>
      <c r="D8" s="14" t="s">
        <v>21</v>
      </c>
      <c r="E8" s="11" t="s">
        <v>108</v>
      </c>
      <c r="F8" s="7">
        <v>1</v>
      </c>
      <c r="G8" s="7">
        <v>0</v>
      </c>
      <c r="H8" s="7">
        <v>25</v>
      </c>
      <c r="I8" s="18">
        <f t="shared" si="0"/>
        <v>4</v>
      </c>
      <c r="J8" s="18">
        <f t="shared" si="1"/>
        <v>0</v>
      </c>
      <c r="K8" s="10">
        <v>7</v>
      </c>
      <c r="L8" s="7"/>
    </row>
    <row r="9" spans="1:12">
      <c r="A9" s="10">
        <v>7</v>
      </c>
      <c r="B9" s="19" t="s">
        <v>194</v>
      </c>
      <c r="C9" s="19" t="s">
        <v>195</v>
      </c>
      <c r="D9" s="19" t="s">
        <v>69</v>
      </c>
      <c r="E9" s="24" t="s">
        <v>196</v>
      </c>
      <c r="F9" s="7">
        <v>2</v>
      </c>
      <c r="G9" s="7">
        <v>0</v>
      </c>
      <c r="H9" s="7">
        <v>5</v>
      </c>
      <c r="I9" s="18">
        <f t="shared" si="0"/>
        <v>40</v>
      </c>
      <c r="J9" s="18">
        <f t="shared" si="1"/>
        <v>0</v>
      </c>
      <c r="K9" s="10" t="s">
        <v>197</v>
      </c>
      <c r="L9" s="7"/>
    </row>
    <row r="10" spans="1:12">
      <c r="A10" s="8">
        <v>8</v>
      </c>
      <c r="B10" s="24" t="s">
        <v>198</v>
      </c>
      <c r="C10" s="24" t="s">
        <v>199</v>
      </c>
      <c r="D10" s="24" t="s">
        <v>33</v>
      </c>
      <c r="E10" s="24" t="s">
        <v>200</v>
      </c>
      <c r="F10" s="7">
        <v>4</v>
      </c>
      <c r="G10" s="7">
        <v>0</v>
      </c>
      <c r="H10" s="7">
        <v>5</v>
      </c>
      <c r="I10" s="18">
        <f t="shared" si="0"/>
        <v>80</v>
      </c>
      <c r="J10" s="18">
        <f t="shared" si="1"/>
        <v>0</v>
      </c>
      <c r="K10" s="10">
        <v>7</v>
      </c>
      <c r="L10" s="7"/>
    </row>
    <row r="11" spans="1:12">
      <c r="A11" s="10">
        <v>9</v>
      </c>
      <c r="B11" s="14" t="s">
        <v>23</v>
      </c>
      <c r="C11" s="14" t="s">
        <v>24</v>
      </c>
      <c r="D11" s="14" t="s">
        <v>25</v>
      </c>
      <c r="E11" s="11" t="s">
        <v>109</v>
      </c>
      <c r="F11" s="7">
        <v>1</v>
      </c>
      <c r="G11" s="7">
        <v>0</v>
      </c>
      <c r="H11" s="7">
        <v>36</v>
      </c>
      <c r="I11" s="18">
        <f t="shared" si="0"/>
        <v>2.7777777777777777</v>
      </c>
      <c r="J11" s="18">
        <f t="shared" si="1"/>
        <v>0</v>
      </c>
      <c r="K11" s="10" t="s">
        <v>188</v>
      </c>
      <c r="L11" s="7" t="s">
        <v>191</v>
      </c>
    </row>
    <row r="12" spans="1:12">
      <c r="A12" s="8">
        <v>10</v>
      </c>
      <c r="B12" s="19" t="s">
        <v>168</v>
      </c>
      <c r="C12" s="19" t="s">
        <v>26</v>
      </c>
      <c r="D12" s="19" t="s">
        <v>27</v>
      </c>
      <c r="E12" s="10" t="s">
        <v>169</v>
      </c>
      <c r="F12" s="7">
        <v>1</v>
      </c>
      <c r="G12" s="7">
        <v>0</v>
      </c>
      <c r="H12" s="7">
        <v>5</v>
      </c>
      <c r="I12" s="18">
        <f t="shared" si="0"/>
        <v>20</v>
      </c>
      <c r="J12" s="18">
        <f t="shared" si="1"/>
        <v>0</v>
      </c>
      <c r="K12" s="10">
        <v>7</v>
      </c>
      <c r="L12" s="7" t="s">
        <v>191</v>
      </c>
    </row>
    <row r="13" spans="1:12">
      <c r="A13" s="10">
        <v>11</v>
      </c>
      <c r="B13" s="14" t="s">
        <v>28</v>
      </c>
      <c r="C13" s="14" t="s">
        <v>29</v>
      </c>
      <c r="D13" s="14" t="s">
        <v>4</v>
      </c>
      <c r="E13" s="11" t="s">
        <v>110</v>
      </c>
      <c r="F13" s="7">
        <v>1</v>
      </c>
      <c r="G13" s="7">
        <v>0</v>
      </c>
      <c r="H13" s="7">
        <v>15</v>
      </c>
      <c r="I13" s="18">
        <f t="shared" si="0"/>
        <v>6.666666666666667</v>
      </c>
      <c r="J13" s="18">
        <f t="shared" si="1"/>
        <v>0</v>
      </c>
      <c r="K13" s="10">
        <v>7</v>
      </c>
      <c r="L13" s="7" t="s">
        <v>191</v>
      </c>
    </row>
    <row r="14" spans="1:12">
      <c r="A14" s="8">
        <v>12</v>
      </c>
      <c r="B14" s="14" t="s">
        <v>201</v>
      </c>
      <c r="C14" s="14" t="s">
        <v>22</v>
      </c>
      <c r="D14" s="14" t="s">
        <v>30</v>
      </c>
      <c r="E14" s="11" t="s">
        <v>202</v>
      </c>
      <c r="F14" s="7">
        <v>1</v>
      </c>
      <c r="G14" s="7">
        <v>0</v>
      </c>
      <c r="H14" s="7">
        <v>4</v>
      </c>
      <c r="I14" s="18">
        <f t="shared" si="0"/>
        <v>25</v>
      </c>
      <c r="J14" s="18">
        <f t="shared" si="1"/>
        <v>0</v>
      </c>
      <c r="K14" s="10">
        <v>25</v>
      </c>
      <c r="L14" s="7"/>
    </row>
    <row r="15" spans="1:12">
      <c r="A15" s="10">
        <v>13</v>
      </c>
      <c r="B15" s="14" t="s">
        <v>31</v>
      </c>
      <c r="C15" s="14" t="s">
        <v>32</v>
      </c>
      <c r="D15" s="14" t="s">
        <v>33</v>
      </c>
      <c r="E15" s="11" t="s">
        <v>111</v>
      </c>
      <c r="F15" s="7">
        <v>2</v>
      </c>
      <c r="G15" s="7">
        <v>0</v>
      </c>
      <c r="H15" s="7">
        <v>18</v>
      </c>
      <c r="I15" s="18">
        <f t="shared" si="0"/>
        <v>11.111111111111111</v>
      </c>
      <c r="J15" s="18">
        <f t="shared" si="1"/>
        <v>0</v>
      </c>
      <c r="K15" s="10">
        <v>7</v>
      </c>
      <c r="L15" s="7" t="s">
        <v>191</v>
      </c>
    </row>
    <row r="16" spans="1:12">
      <c r="A16" s="8">
        <v>14</v>
      </c>
      <c r="B16" s="19" t="s">
        <v>203</v>
      </c>
      <c r="C16" s="19" t="s">
        <v>34</v>
      </c>
      <c r="D16" s="19" t="s">
        <v>204</v>
      </c>
      <c r="E16" s="19" t="s">
        <v>205</v>
      </c>
      <c r="F16" s="10">
        <v>1</v>
      </c>
      <c r="G16" s="7">
        <v>0</v>
      </c>
      <c r="H16" s="10">
        <v>8</v>
      </c>
      <c r="I16" s="18">
        <f t="shared" si="0"/>
        <v>12.5</v>
      </c>
      <c r="J16" s="18">
        <f t="shared" si="1"/>
        <v>0</v>
      </c>
      <c r="K16" s="10">
        <v>7</v>
      </c>
      <c r="L16" s="19"/>
    </row>
    <row r="17" spans="1:13">
      <c r="A17" s="10">
        <v>15</v>
      </c>
      <c r="B17" s="14" t="s">
        <v>35</v>
      </c>
      <c r="C17" s="14" t="s">
        <v>36</v>
      </c>
      <c r="D17" s="14" t="s">
        <v>37</v>
      </c>
      <c r="E17" s="11" t="s">
        <v>112</v>
      </c>
      <c r="F17" s="7">
        <v>10</v>
      </c>
      <c r="G17" s="7">
        <v>0</v>
      </c>
      <c r="H17" s="7">
        <v>89</v>
      </c>
      <c r="I17" s="18">
        <f t="shared" ref="I17:I74" si="2">F17*100/H17</f>
        <v>11.235955056179776</v>
      </c>
      <c r="J17" s="18">
        <f t="shared" ref="J17:J74" si="3">G17*100/H17</f>
        <v>0</v>
      </c>
      <c r="K17" s="10" t="s">
        <v>212</v>
      </c>
      <c r="L17" s="7" t="s">
        <v>191</v>
      </c>
    </row>
    <row r="18" spans="1:13">
      <c r="A18" s="8">
        <v>16</v>
      </c>
      <c r="B18" s="14" t="s">
        <v>38</v>
      </c>
      <c r="C18" s="14" t="s">
        <v>39</v>
      </c>
      <c r="D18" s="14" t="s">
        <v>25</v>
      </c>
      <c r="E18" s="11" t="s">
        <v>113</v>
      </c>
      <c r="F18" s="7">
        <v>2</v>
      </c>
      <c r="G18" s="7">
        <v>0</v>
      </c>
      <c r="H18" s="7">
        <v>79</v>
      </c>
      <c r="I18" s="18">
        <f t="shared" si="2"/>
        <v>2.5316455696202533</v>
      </c>
      <c r="J18" s="18">
        <f t="shared" si="3"/>
        <v>0</v>
      </c>
      <c r="K18" s="10" t="s">
        <v>189</v>
      </c>
      <c r="L18" s="7" t="s">
        <v>191</v>
      </c>
    </row>
    <row r="19" spans="1:13">
      <c r="A19" s="10">
        <v>17</v>
      </c>
      <c r="B19" s="14" t="s">
        <v>217</v>
      </c>
      <c r="C19" s="14" t="s">
        <v>40</v>
      </c>
      <c r="D19" s="14" t="s">
        <v>69</v>
      </c>
      <c r="E19" s="11" t="s">
        <v>218</v>
      </c>
      <c r="F19" s="7">
        <v>2</v>
      </c>
      <c r="G19" s="7">
        <v>1</v>
      </c>
      <c r="H19" s="7">
        <v>2</v>
      </c>
      <c r="I19" s="18">
        <f t="shared" si="2"/>
        <v>100</v>
      </c>
      <c r="J19" s="18">
        <f t="shared" si="3"/>
        <v>50</v>
      </c>
      <c r="K19" s="10" t="s">
        <v>219</v>
      </c>
      <c r="L19" s="7">
        <v>25</v>
      </c>
    </row>
    <row r="20" spans="1:13">
      <c r="A20" s="8">
        <v>18</v>
      </c>
      <c r="B20" s="12" t="s">
        <v>41</v>
      </c>
      <c r="C20" s="12" t="s">
        <v>42</v>
      </c>
      <c r="D20" s="12" t="s">
        <v>43</v>
      </c>
      <c r="E20" s="13" t="s">
        <v>114</v>
      </c>
      <c r="F20" s="7">
        <v>2</v>
      </c>
      <c r="G20" s="7">
        <v>0</v>
      </c>
      <c r="H20" s="7">
        <v>63</v>
      </c>
      <c r="I20" s="18">
        <f t="shared" si="2"/>
        <v>3.1746031746031744</v>
      </c>
      <c r="J20" s="18">
        <f t="shared" si="3"/>
        <v>0</v>
      </c>
      <c r="K20" s="10">
        <v>20</v>
      </c>
      <c r="L20" s="7"/>
    </row>
    <row r="21" spans="1:13">
      <c r="A21" s="10">
        <v>19</v>
      </c>
      <c r="B21" s="14" t="s">
        <v>45</v>
      </c>
      <c r="C21" s="14" t="s">
        <v>46</v>
      </c>
      <c r="D21" s="14" t="s">
        <v>47</v>
      </c>
      <c r="E21" s="11" t="s">
        <v>115</v>
      </c>
      <c r="F21" s="7">
        <v>20</v>
      </c>
      <c r="G21" s="7">
        <v>1</v>
      </c>
      <c r="H21" s="7">
        <v>32</v>
      </c>
      <c r="I21" s="18">
        <f t="shared" si="2"/>
        <v>62.5</v>
      </c>
      <c r="J21" s="18">
        <f t="shared" si="3"/>
        <v>3.125</v>
      </c>
      <c r="K21" s="10" t="s">
        <v>212</v>
      </c>
      <c r="L21" s="7">
        <v>25</v>
      </c>
    </row>
    <row r="22" spans="1:13">
      <c r="A22" s="8">
        <v>20</v>
      </c>
      <c r="B22" s="14" t="s">
        <v>48</v>
      </c>
      <c r="C22" s="14" t="s">
        <v>49</v>
      </c>
      <c r="D22" s="14" t="s">
        <v>50</v>
      </c>
      <c r="E22" s="11" t="s">
        <v>116</v>
      </c>
      <c r="F22" s="7">
        <v>0</v>
      </c>
      <c r="G22" s="7">
        <v>1</v>
      </c>
      <c r="H22" s="7">
        <v>1</v>
      </c>
      <c r="I22" s="18">
        <f t="shared" si="2"/>
        <v>0</v>
      </c>
      <c r="J22" s="18">
        <f t="shared" si="3"/>
        <v>100</v>
      </c>
      <c r="K22" s="10"/>
      <c r="L22" s="7">
        <v>25</v>
      </c>
      <c r="M22" s="1" t="s">
        <v>254</v>
      </c>
    </row>
    <row r="23" spans="1:13">
      <c r="A23" s="10">
        <v>21</v>
      </c>
      <c r="B23" s="14" t="s">
        <v>51</v>
      </c>
      <c r="C23" s="14" t="s">
        <v>52</v>
      </c>
      <c r="D23" s="14" t="s">
        <v>53</v>
      </c>
      <c r="E23" s="11" t="s">
        <v>117</v>
      </c>
      <c r="F23" s="7">
        <v>19</v>
      </c>
      <c r="G23" s="7">
        <v>0</v>
      </c>
      <c r="H23" s="7">
        <v>85</v>
      </c>
      <c r="I23" s="18">
        <f t="shared" si="2"/>
        <v>22.352941176470587</v>
      </c>
      <c r="J23" s="18">
        <f t="shared" si="3"/>
        <v>0</v>
      </c>
      <c r="K23" s="10" t="s">
        <v>220</v>
      </c>
      <c r="L23" s="7"/>
    </row>
    <row r="24" spans="1:13" s="4" customFormat="1">
      <c r="A24" s="8">
        <v>22</v>
      </c>
      <c r="B24" s="14" t="s">
        <v>54</v>
      </c>
      <c r="C24" s="14" t="s">
        <v>55</v>
      </c>
      <c r="D24" s="14" t="s">
        <v>43</v>
      </c>
      <c r="E24" s="11" t="s">
        <v>118</v>
      </c>
      <c r="F24" s="10">
        <v>7</v>
      </c>
      <c r="G24" s="7">
        <v>0</v>
      </c>
      <c r="H24" s="7">
        <v>32</v>
      </c>
      <c r="I24" s="18">
        <f t="shared" si="2"/>
        <v>21.875</v>
      </c>
      <c r="J24" s="18">
        <f t="shared" si="3"/>
        <v>0</v>
      </c>
      <c r="K24" s="10" t="s">
        <v>216</v>
      </c>
      <c r="L24" s="7"/>
    </row>
    <row r="25" spans="1:13" s="4" customFormat="1">
      <c r="A25" s="10">
        <v>23</v>
      </c>
      <c r="B25" s="24" t="s">
        <v>56</v>
      </c>
      <c r="C25" s="24" t="s">
        <v>20</v>
      </c>
      <c r="D25" s="24" t="s">
        <v>206</v>
      </c>
      <c r="E25" s="24" t="s">
        <v>207</v>
      </c>
      <c r="F25" s="10">
        <v>1</v>
      </c>
      <c r="G25" s="7">
        <v>0</v>
      </c>
      <c r="H25" s="7">
        <v>2</v>
      </c>
      <c r="I25" s="18">
        <f t="shared" si="2"/>
        <v>50</v>
      </c>
      <c r="J25" s="18">
        <f t="shared" si="3"/>
        <v>0</v>
      </c>
      <c r="K25" s="10">
        <v>7</v>
      </c>
      <c r="L25" s="7"/>
    </row>
    <row r="26" spans="1:13" s="4" customFormat="1">
      <c r="A26" s="8">
        <v>24</v>
      </c>
      <c r="B26" s="14" t="s">
        <v>56</v>
      </c>
      <c r="C26" s="14" t="s">
        <v>57</v>
      </c>
      <c r="D26" s="14" t="s">
        <v>3</v>
      </c>
      <c r="E26" s="11" t="s">
        <v>119</v>
      </c>
      <c r="F26" s="10">
        <v>5</v>
      </c>
      <c r="G26" s="7">
        <v>0</v>
      </c>
      <c r="H26" s="7">
        <v>41</v>
      </c>
      <c r="I26" s="18">
        <f t="shared" si="2"/>
        <v>12.195121951219512</v>
      </c>
      <c r="J26" s="18">
        <f t="shared" si="3"/>
        <v>0</v>
      </c>
      <c r="K26" s="10" t="s">
        <v>188</v>
      </c>
      <c r="L26" s="7"/>
    </row>
    <row r="27" spans="1:13" s="4" customFormat="1">
      <c r="A27" s="10">
        <v>25</v>
      </c>
      <c r="B27" s="19" t="s">
        <v>170</v>
      </c>
      <c r="C27" s="19" t="s">
        <v>52</v>
      </c>
      <c r="D27" s="19" t="s">
        <v>171</v>
      </c>
      <c r="E27" s="10" t="s">
        <v>172</v>
      </c>
      <c r="F27" s="10">
        <v>2</v>
      </c>
      <c r="G27" s="7">
        <v>0</v>
      </c>
      <c r="H27" s="7">
        <v>4</v>
      </c>
      <c r="I27" s="18">
        <f t="shared" si="2"/>
        <v>50</v>
      </c>
      <c r="J27" s="18">
        <f t="shared" si="3"/>
        <v>0</v>
      </c>
      <c r="K27" s="10">
        <v>7</v>
      </c>
      <c r="L27" s="7" t="s">
        <v>191</v>
      </c>
    </row>
    <row r="28" spans="1:13" s="4" customFormat="1">
      <c r="A28" s="8">
        <v>26</v>
      </c>
      <c r="B28" s="15" t="s">
        <v>153</v>
      </c>
      <c r="C28" s="15" t="s">
        <v>154</v>
      </c>
      <c r="D28" s="15" t="s">
        <v>7</v>
      </c>
      <c r="E28" s="10" t="s">
        <v>155</v>
      </c>
      <c r="F28" s="10">
        <v>8</v>
      </c>
      <c r="G28" s="7">
        <v>0</v>
      </c>
      <c r="H28" s="7">
        <v>33</v>
      </c>
      <c r="I28" s="18">
        <f t="shared" si="2"/>
        <v>24.242424242424242</v>
      </c>
      <c r="J28" s="18">
        <f t="shared" si="3"/>
        <v>0</v>
      </c>
      <c r="K28" s="10" t="s">
        <v>208</v>
      </c>
      <c r="L28" s="7" t="s">
        <v>191</v>
      </c>
    </row>
    <row r="29" spans="1:13" s="4" customFormat="1">
      <c r="A29" s="10">
        <v>27</v>
      </c>
      <c r="B29" s="19" t="s">
        <v>173</v>
      </c>
      <c r="C29" s="19" t="s">
        <v>174</v>
      </c>
      <c r="D29" s="19" t="s">
        <v>11</v>
      </c>
      <c r="E29" s="10" t="s">
        <v>175</v>
      </c>
      <c r="F29" s="10">
        <v>4</v>
      </c>
      <c r="G29" s="7">
        <v>0</v>
      </c>
      <c r="H29" s="7">
        <v>10</v>
      </c>
      <c r="I29" s="18">
        <f t="shared" si="2"/>
        <v>40</v>
      </c>
      <c r="J29" s="18">
        <f t="shared" si="3"/>
        <v>0</v>
      </c>
      <c r="K29" s="10">
        <v>7</v>
      </c>
      <c r="L29" s="7" t="s">
        <v>191</v>
      </c>
    </row>
    <row r="30" spans="1:13" s="4" customFormat="1">
      <c r="A30" s="8">
        <v>28</v>
      </c>
      <c r="B30" s="24" t="s">
        <v>209</v>
      </c>
      <c r="C30" s="24" t="s">
        <v>10</v>
      </c>
      <c r="D30" s="24" t="s">
        <v>210</v>
      </c>
      <c r="E30" s="24" t="s">
        <v>211</v>
      </c>
      <c r="F30" s="10">
        <v>1</v>
      </c>
      <c r="G30" s="7">
        <v>0</v>
      </c>
      <c r="H30" s="7">
        <v>7</v>
      </c>
      <c r="I30" s="18">
        <f t="shared" si="2"/>
        <v>14.285714285714286</v>
      </c>
      <c r="J30" s="18">
        <f t="shared" si="3"/>
        <v>0</v>
      </c>
      <c r="K30" s="10">
        <v>7</v>
      </c>
      <c r="L30" s="7"/>
    </row>
    <row r="31" spans="1:13" s="4" customFormat="1">
      <c r="A31" s="10">
        <v>29</v>
      </c>
      <c r="B31" s="19" t="s">
        <v>176</v>
      </c>
      <c r="C31" s="19" t="s">
        <v>20</v>
      </c>
      <c r="D31" s="19" t="s">
        <v>3</v>
      </c>
      <c r="E31" s="10" t="s">
        <v>177</v>
      </c>
      <c r="F31" s="10">
        <v>2</v>
      </c>
      <c r="G31" s="7">
        <v>0</v>
      </c>
      <c r="H31" s="7">
        <v>5</v>
      </c>
      <c r="I31" s="18">
        <f t="shared" si="2"/>
        <v>40</v>
      </c>
      <c r="J31" s="18">
        <f t="shared" si="3"/>
        <v>0</v>
      </c>
      <c r="K31" s="10">
        <v>7</v>
      </c>
      <c r="L31" s="7" t="s">
        <v>191</v>
      </c>
    </row>
    <row r="32" spans="1:13" s="4" customFormat="1">
      <c r="A32" s="8">
        <v>30</v>
      </c>
      <c r="B32" s="14" t="s">
        <v>60</v>
      </c>
      <c r="C32" s="14" t="s">
        <v>61</v>
      </c>
      <c r="D32" s="14" t="s">
        <v>62</v>
      </c>
      <c r="E32" s="11" t="s">
        <v>121</v>
      </c>
      <c r="F32" s="10">
        <v>7</v>
      </c>
      <c r="G32" s="7">
        <v>0</v>
      </c>
      <c r="H32" s="7">
        <v>126</v>
      </c>
      <c r="I32" s="18">
        <f t="shared" si="2"/>
        <v>5.5555555555555554</v>
      </c>
      <c r="J32" s="18">
        <f t="shared" si="3"/>
        <v>0</v>
      </c>
      <c r="K32" s="10" t="s">
        <v>221</v>
      </c>
      <c r="L32" s="7"/>
    </row>
    <row r="33" spans="1:12" s="4" customFormat="1">
      <c r="A33" s="10">
        <v>31</v>
      </c>
      <c r="B33" s="14" t="s">
        <v>63</v>
      </c>
      <c r="C33" s="14" t="s">
        <v>26</v>
      </c>
      <c r="D33" s="14" t="s">
        <v>65</v>
      </c>
      <c r="E33" s="11" t="s">
        <v>122</v>
      </c>
      <c r="F33" s="10">
        <v>6</v>
      </c>
      <c r="G33" s="7">
        <v>1</v>
      </c>
      <c r="H33" s="7">
        <v>33</v>
      </c>
      <c r="I33" s="18">
        <f t="shared" si="2"/>
        <v>18.181818181818183</v>
      </c>
      <c r="J33" s="18">
        <f t="shared" si="3"/>
        <v>3.0303030303030303</v>
      </c>
      <c r="K33" s="10">
        <v>7</v>
      </c>
      <c r="L33" s="7">
        <v>25</v>
      </c>
    </row>
    <row r="34" spans="1:12">
      <c r="A34" s="8">
        <v>32</v>
      </c>
      <c r="B34" s="14" t="s">
        <v>63</v>
      </c>
      <c r="C34" s="14" t="s">
        <v>29</v>
      </c>
      <c r="D34" s="14" t="s">
        <v>11</v>
      </c>
      <c r="E34" s="11" t="s">
        <v>123</v>
      </c>
      <c r="F34" s="10">
        <v>4</v>
      </c>
      <c r="G34" s="7">
        <v>0</v>
      </c>
      <c r="H34" s="7">
        <v>72</v>
      </c>
      <c r="I34" s="18">
        <f t="shared" si="2"/>
        <v>5.5555555555555554</v>
      </c>
      <c r="J34" s="18">
        <f t="shared" si="3"/>
        <v>0</v>
      </c>
      <c r="K34" s="10" t="s">
        <v>222</v>
      </c>
      <c r="L34" s="7" t="s">
        <v>191</v>
      </c>
    </row>
    <row r="35" spans="1:12">
      <c r="A35" s="10">
        <v>33</v>
      </c>
      <c r="B35" s="15" t="s">
        <v>156</v>
      </c>
      <c r="C35" s="15" t="s">
        <v>32</v>
      </c>
      <c r="D35" s="15" t="s">
        <v>15</v>
      </c>
      <c r="E35" s="10" t="s">
        <v>157</v>
      </c>
      <c r="F35" s="10">
        <v>4</v>
      </c>
      <c r="G35" s="7">
        <v>0</v>
      </c>
      <c r="H35" s="7">
        <v>1</v>
      </c>
      <c r="I35" s="18">
        <f t="shared" si="2"/>
        <v>400</v>
      </c>
      <c r="J35" s="18">
        <f t="shared" si="3"/>
        <v>0</v>
      </c>
      <c r="K35" s="10">
        <v>7</v>
      </c>
      <c r="L35" s="7" t="s">
        <v>191</v>
      </c>
    </row>
    <row r="36" spans="1:12">
      <c r="A36" s="8">
        <v>34</v>
      </c>
      <c r="B36" s="15" t="s">
        <v>223</v>
      </c>
      <c r="C36" s="15" t="s">
        <v>26</v>
      </c>
      <c r="D36" s="15" t="s">
        <v>183</v>
      </c>
      <c r="E36" s="10" t="s">
        <v>224</v>
      </c>
      <c r="F36" s="10">
        <v>4</v>
      </c>
      <c r="G36" s="7">
        <v>0</v>
      </c>
      <c r="H36" s="7">
        <v>3</v>
      </c>
      <c r="I36" s="18">
        <f t="shared" si="2"/>
        <v>133.33333333333334</v>
      </c>
      <c r="J36" s="18">
        <f t="shared" si="3"/>
        <v>0</v>
      </c>
      <c r="K36" s="10" t="s">
        <v>225</v>
      </c>
      <c r="L36" s="7"/>
    </row>
    <row r="37" spans="1:12">
      <c r="A37" s="10">
        <v>35</v>
      </c>
      <c r="B37" s="14" t="s">
        <v>67</v>
      </c>
      <c r="C37" s="14" t="s">
        <v>36</v>
      </c>
      <c r="D37" s="14" t="s">
        <v>11</v>
      </c>
      <c r="E37" s="11" t="s">
        <v>124</v>
      </c>
      <c r="F37" s="10">
        <v>5</v>
      </c>
      <c r="G37" s="7">
        <v>0</v>
      </c>
      <c r="H37" s="7">
        <v>23</v>
      </c>
      <c r="I37" s="18">
        <f t="shared" si="2"/>
        <v>21.739130434782609</v>
      </c>
      <c r="J37" s="18">
        <f t="shared" si="3"/>
        <v>0</v>
      </c>
      <c r="K37" s="10">
        <v>7</v>
      </c>
      <c r="L37" s="7" t="s">
        <v>191</v>
      </c>
    </row>
    <row r="38" spans="1:12">
      <c r="A38" s="8">
        <v>36</v>
      </c>
      <c r="B38" s="14" t="s">
        <v>68</v>
      </c>
      <c r="C38" s="14" t="s">
        <v>29</v>
      </c>
      <c r="D38" s="14" t="s">
        <v>69</v>
      </c>
      <c r="E38" s="11" t="s">
        <v>125</v>
      </c>
      <c r="F38" s="10">
        <v>2</v>
      </c>
      <c r="G38" s="7">
        <v>0</v>
      </c>
      <c r="H38" s="7">
        <v>24</v>
      </c>
      <c r="I38" s="18">
        <f t="shared" si="2"/>
        <v>8.3333333333333339</v>
      </c>
      <c r="J38" s="18">
        <f t="shared" si="3"/>
        <v>0</v>
      </c>
      <c r="K38" s="10" t="s">
        <v>226</v>
      </c>
      <c r="L38" s="7" t="s">
        <v>191</v>
      </c>
    </row>
    <row r="39" spans="1:12">
      <c r="A39" s="10">
        <v>37</v>
      </c>
      <c r="B39" s="14" t="s">
        <v>126</v>
      </c>
      <c r="C39" s="14" t="s">
        <v>20</v>
      </c>
      <c r="D39" s="14" t="s">
        <v>127</v>
      </c>
      <c r="E39" s="11" t="s">
        <v>128</v>
      </c>
      <c r="F39" s="10">
        <v>1</v>
      </c>
      <c r="G39" s="7">
        <v>0</v>
      </c>
      <c r="H39" s="7">
        <v>2</v>
      </c>
      <c r="I39" s="18">
        <f t="shared" si="2"/>
        <v>50</v>
      </c>
      <c r="J39" s="18">
        <f t="shared" si="3"/>
        <v>0</v>
      </c>
      <c r="K39" s="10" t="s">
        <v>227</v>
      </c>
      <c r="L39" s="7" t="s">
        <v>191</v>
      </c>
    </row>
    <row r="40" spans="1:12">
      <c r="A40" s="8">
        <v>38</v>
      </c>
      <c r="B40" s="14" t="s">
        <v>228</v>
      </c>
      <c r="C40" s="14" t="s">
        <v>55</v>
      </c>
      <c r="D40" s="14" t="s">
        <v>229</v>
      </c>
      <c r="E40" s="11" t="s">
        <v>230</v>
      </c>
      <c r="F40" s="10">
        <v>1</v>
      </c>
      <c r="G40" s="7">
        <v>0</v>
      </c>
      <c r="H40" s="7">
        <v>27</v>
      </c>
      <c r="I40" s="18">
        <f t="shared" si="2"/>
        <v>3.7037037037037037</v>
      </c>
      <c r="J40" s="18">
        <f t="shared" si="3"/>
        <v>0</v>
      </c>
      <c r="K40" s="10">
        <v>7</v>
      </c>
      <c r="L40" s="7"/>
    </row>
    <row r="41" spans="1:12">
      <c r="A41" s="10">
        <v>39</v>
      </c>
      <c r="B41" s="14" t="s">
        <v>231</v>
      </c>
      <c r="C41" s="14" t="s">
        <v>26</v>
      </c>
      <c r="D41" s="14" t="s">
        <v>30</v>
      </c>
      <c r="E41" s="11" t="s">
        <v>232</v>
      </c>
      <c r="F41" s="10">
        <v>1</v>
      </c>
      <c r="G41" s="7">
        <v>0</v>
      </c>
      <c r="H41" s="7">
        <v>9</v>
      </c>
      <c r="I41" s="18">
        <f t="shared" si="2"/>
        <v>11.111111111111111</v>
      </c>
      <c r="J41" s="18">
        <f t="shared" si="3"/>
        <v>0</v>
      </c>
      <c r="K41" s="10">
        <v>25</v>
      </c>
      <c r="L41" s="7"/>
    </row>
    <row r="42" spans="1:12">
      <c r="A42" s="8">
        <v>40</v>
      </c>
      <c r="B42" s="14" t="s">
        <v>71</v>
      </c>
      <c r="C42" s="14" t="s">
        <v>10</v>
      </c>
      <c r="D42" s="14" t="s">
        <v>70</v>
      </c>
      <c r="E42" s="11" t="s">
        <v>129</v>
      </c>
      <c r="F42" s="10">
        <v>3</v>
      </c>
      <c r="G42" s="7">
        <v>0</v>
      </c>
      <c r="H42" s="7">
        <v>17</v>
      </c>
      <c r="I42" s="18">
        <f t="shared" si="2"/>
        <v>17.647058823529413</v>
      </c>
      <c r="J42" s="18">
        <f t="shared" si="3"/>
        <v>0</v>
      </c>
      <c r="K42" s="10" t="s">
        <v>212</v>
      </c>
      <c r="L42" s="7" t="s">
        <v>191</v>
      </c>
    </row>
    <row r="43" spans="1:12">
      <c r="A43" s="10">
        <v>41</v>
      </c>
      <c r="B43" s="14" t="s">
        <v>72</v>
      </c>
      <c r="C43" s="14" t="s">
        <v>36</v>
      </c>
      <c r="D43" s="14" t="s">
        <v>73</v>
      </c>
      <c r="E43" s="11" t="s">
        <v>130</v>
      </c>
      <c r="F43" s="10">
        <v>6</v>
      </c>
      <c r="G43" s="7">
        <v>1</v>
      </c>
      <c r="H43" s="7">
        <v>13</v>
      </c>
      <c r="I43" s="18">
        <f t="shared" si="2"/>
        <v>46.153846153846153</v>
      </c>
      <c r="J43" s="18">
        <f t="shared" si="3"/>
        <v>7.6923076923076925</v>
      </c>
      <c r="K43" s="10" t="s">
        <v>233</v>
      </c>
      <c r="L43" s="7">
        <v>25</v>
      </c>
    </row>
    <row r="44" spans="1:12">
      <c r="A44" s="8">
        <v>42</v>
      </c>
      <c r="B44" s="14" t="s">
        <v>74</v>
      </c>
      <c r="C44" s="14" t="s">
        <v>58</v>
      </c>
      <c r="D44" s="14" t="s">
        <v>43</v>
      </c>
      <c r="E44" s="11" t="s">
        <v>131</v>
      </c>
      <c r="F44" s="10">
        <v>3</v>
      </c>
      <c r="G44" s="7">
        <v>0</v>
      </c>
      <c r="H44" s="7">
        <v>16</v>
      </c>
      <c r="I44" s="18">
        <f t="shared" si="2"/>
        <v>18.75</v>
      </c>
      <c r="J44" s="18">
        <f t="shared" si="3"/>
        <v>0</v>
      </c>
      <c r="K44" s="10">
        <v>50</v>
      </c>
      <c r="L44" s="7" t="s">
        <v>191</v>
      </c>
    </row>
    <row r="45" spans="1:12">
      <c r="A45" s="10">
        <v>43</v>
      </c>
      <c r="B45" s="14" t="s">
        <v>234</v>
      </c>
      <c r="C45" s="14" t="s">
        <v>17</v>
      </c>
      <c r="D45" s="19" t="s">
        <v>7</v>
      </c>
      <c r="E45" s="11" t="s">
        <v>235</v>
      </c>
      <c r="F45" s="10">
        <v>1</v>
      </c>
      <c r="G45" s="7">
        <v>0</v>
      </c>
      <c r="H45" s="7">
        <v>1</v>
      </c>
      <c r="I45" s="18">
        <f t="shared" si="2"/>
        <v>100</v>
      </c>
      <c r="J45" s="18">
        <f t="shared" si="3"/>
        <v>0</v>
      </c>
      <c r="K45" s="10">
        <v>20</v>
      </c>
      <c r="L45" s="7"/>
    </row>
    <row r="46" spans="1:12">
      <c r="A46" s="8">
        <v>44</v>
      </c>
      <c r="B46" s="14" t="s">
        <v>236</v>
      </c>
      <c r="C46" s="14" t="s">
        <v>237</v>
      </c>
      <c r="D46" s="19" t="s">
        <v>229</v>
      </c>
      <c r="E46" s="11" t="s">
        <v>238</v>
      </c>
      <c r="F46" s="10">
        <v>1</v>
      </c>
      <c r="G46" s="7">
        <v>0</v>
      </c>
      <c r="H46" s="7">
        <v>1</v>
      </c>
      <c r="I46" s="18">
        <f t="shared" si="2"/>
        <v>100</v>
      </c>
      <c r="J46" s="18">
        <f t="shared" si="3"/>
        <v>0</v>
      </c>
      <c r="K46" s="10">
        <v>7</v>
      </c>
      <c r="L46" s="7"/>
    </row>
    <row r="47" spans="1:12">
      <c r="A47" s="10">
        <v>45</v>
      </c>
      <c r="B47" s="14" t="s">
        <v>75</v>
      </c>
      <c r="C47" s="14" t="s">
        <v>76</v>
      </c>
      <c r="D47" s="14" t="s">
        <v>70</v>
      </c>
      <c r="E47" s="11" t="s">
        <v>132</v>
      </c>
      <c r="F47" s="10">
        <v>2</v>
      </c>
      <c r="G47" s="7">
        <v>0</v>
      </c>
      <c r="H47" s="7">
        <v>53</v>
      </c>
      <c r="I47" s="18">
        <f t="shared" si="2"/>
        <v>3.7735849056603774</v>
      </c>
      <c r="J47" s="18">
        <f t="shared" si="3"/>
        <v>0</v>
      </c>
      <c r="K47" s="10">
        <v>7</v>
      </c>
      <c r="L47" s="7" t="s">
        <v>191</v>
      </c>
    </row>
    <row r="48" spans="1:12">
      <c r="A48" s="8">
        <v>46</v>
      </c>
      <c r="B48" s="14" t="s">
        <v>77</v>
      </c>
      <c r="C48" s="14" t="s">
        <v>17</v>
      </c>
      <c r="D48" s="14" t="s">
        <v>78</v>
      </c>
      <c r="E48" s="11" t="s">
        <v>133</v>
      </c>
      <c r="F48" s="10">
        <v>3</v>
      </c>
      <c r="G48" s="7">
        <v>0</v>
      </c>
      <c r="H48" s="7">
        <v>19</v>
      </c>
      <c r="I48" s="18">
        <f t="shared" si="2"/>
        <v>15.789473684210526</v>
      </c>
      <c r="J48" s="18">
        <f t="shared" si="3"/>
        <v>0</v>
      </c>
      <c r="K48" s="10">
        <v>7</v>
      </c>
      <c r="L48" s="7" t="s">
        <v>191</v>
      </c>
    </row>
    <row r="49" spans="1:12">
      <c r="A49" s="10">
        <v>47</v>
      </c>
      <c r="B49" s="14" t="s">
        <v>79</v>
      </c>
      <c r="C49" s="14" t="s">
        <v>20</v>
      </c>
      <c r="D49" s="14" t="s">
        <v>27</v>
      </c>
      <c r="E49" s="11" t="s">
        <v>134</v>
      </c>
      <c r="F49" s="10">
        <v>4</v>
      </c>
      <c r="G49" s="7">
        <v>0</v>
      </c>
      <c r="H49" s="7">
        <v>39</v>
      </c>
      <c r="I49" s="18">
        <f t="shared" si="2"/>
        <v>10.256410256410257</v>
      </c>
      <c r="J49" s="18">
        <f t="shared" si="3"/>
        <v>0</v>
      </c>
      <c r="K49" s="22" t="s">
        <v>239</v>
      </c>
      <c r="L49" s="7"/>
    </row>
    <row r="50" spans="1:12">
      <c r="A50" s="8">
        <v>48</v>
      </c>
      <c r="B50" s="14" t="s">
        <v>80</v>
      </c>
      <c r="C50" s="14" t="s">
        <v>26</v>
      </c>
      <c r="D50" s="14" t="s">
        <v>59</v>
      </c>
      <c r="E50" s="11" t="s">
        <v>135</v>
      </c>
      <c r="F50" s="10">
        <v>4</v>
      </c>
      <c r="G50" s="7">
        <v>0</v>
      </c>
      <c r="H50" s="7">
        <v>12</v>
      </c>
      <c r="I50" s="18">
        <f t="shared" si="2"/>
        <v>33.333333333333336</v>
      </c>
      <c r="J50" s="18">
        <f t="shared" si="3"/>
        <v>0</v>
      </c>
      <c r="K50" s="10" t="s">
        <v>212</v>
      </c>
      <c r="L50" s="7" t="s">
        <v>191</v>
      </c>
    </row>
    <row r="51" spans="1:12">
      <c r="A51" s="10">
        <v>49</v>
      </c>
      <c r="B51" s="19" t="s">
        <v>178</v>
      </c>
      <c r="C51" s="19" t="s">
        <v>42</v>
      </c>
      <c r="D51" s="19" t="s">
        <v>7</v>
      </c>
      <c r="E51" s="10" t="s">
        <v>179</v>
      </c>
      <c r="F51" s="10">
        <v>1</v>
      </c>
      <c r="G51" s="7">
        <v>0</v>
      </c>
      <c r="H51" s="7">
        <v>0</v>
      </c>
      <c r="I51" s="18" t="s">
        <v>191</v>
      </c>
      <c r="J51" s="18" t="s">
        <v>191</v>
      </c>
      <c r="K51" s="21">
        <v>7</v>
      </c>
      <c r="L51" s="7" t="s">
        <v>191</v>
      </c>
    </row>
    <row r="52" spans="1:12">
      <c r="A52" s="8">
        <v>50</v>
      </c>
      <c r="B52" s="14" t="s">
        <v>82</v>
      </c>
      <c r="C52" s="14" t="s">
        <v>10</v>
      </c>
      <c r="D52" s="14" t="s">
        <v>3</v>
      </c>
      <c r="E52" s="11" t="s">
        <v>136</v>
      </c>
      <c r="F52" s="10">
        <v>8</v>
      </c>
      <c r="G52" s="7">
        <v>1</v>
      </c>
      <c r="H52" s="7">
        <v>19</v>
      </c>
      <c r="I52" s="18">
        <f t="shared" si="2"/>
        <v>42.10526315789474</v>
      </c>
      <c r="J52" s="18">
        <f t="shared" si="3"/>
        <v>5.2631578947368425</v>
      </c>
      <c r="K52" s="10" t="s">
        <v>240</v>
      </c>
      <c r="L52" s="7">
        <v>25</v>
      </c>
    </row>
    <row r="53" spans="1:12">
      <c r="A53" s="10">
        <v>51</v>
      </c>
      <c r="B53" s="14" t="s">
        <v>241</v>
      </c>
      <c r="C53" s="14" t="s">
        <v>167</v>
      </c>
      <c r="D53" s="14" t="s">
        <v>43</v>
      </c>
      <c r="E53" s="11" t="s">
        <v>242</v>
      </c>
      <c r="F53" s="10">
        <v>2</v>
      </c>
      <c r="G53" s="7">
        <v>0</v>
      </c>
      <c r="H53" s="7">
        <v>3</v>
      </c>
      <c r="I53" s="18">
        <f t="shared" si="2"/>
        <v>66.666666666666671</v>
      </c>
      <c r="J53" s="18">
        <f t="shared" si="3"/>
        <v>0</v>
      </c>
      <c r="K53" s="10">
        <v>7</v>
      </c>
      <c r="L53" s="7"/>
    </row>
    <row r="54" spans="1:12">
      <c r="A54" s="8">
        <v>52</v>
      </c>
      <c r="B54" s="14" t="s">
        <v>83</v>
      </c>
      <c r="C54" s="14" t="s">
        <v>84</v>
      </c>
      <c r="D54" s="14" t="s">
        <v>85</v>
      </c>
      <c r="E54" s="11" t="s">
        <v>137</v>
      </c>
      <c r="F54" s="10">
        <v>1</v>
      </c>
      <c r="G54" s="7">
        <v>0</v>
      </c>
      <c r="H54" s="7">
        <v>19</v>
      </c>
      <c r="I54" s="18">
        <f t="shared" si="2"/>
        <v>5.2631578947368425</v>
      </c>
      <c r="J54" s="18">
        <f t="shared" si="3"/>
        <v>0</v>
      </c>
      <c r="K54" s="10">
        <v>7</v>
      </c>
      <c r="L54" s="7" t="s">
        <v>191</v>
      </c>
    </row>
    <row r="55" spans="1:12">
      <c r="A55" s="10">
        <v>53</v>
      </c>
      <c r="B55" s="14" t="s">
        <v>86</v>
      </c>
      <c r="C55" s="14" t="s">
        <v>87</v>
      </c>
      <c r="D55" s="14" t="s">
        <v>3</v>
      </c>
      <c r="E55" s="11" t="s">
        <v>138</v>
      </c>
      <c r="F55" s="10">
        <v>3</v>
      </c>
      <c r="G55" s="7">
        <v>0</v>
      </c>
      <c r="H55" s="7">
        <v>67</v>
      </c>
      <c r="I55" s="18">
        <f t="shared" si="2"/>
        <v>4.4776119402985071</v>
      </c>
      <c r="J55" s="18">
        <f t="shared" si="3"/>
        <v>0</v>
      </c>
      <c r="K55" s="10">
        <v>7</v>
      </c>
      <c r="L55" s="7" t="s">
        <v>191</v>
      </c>
    </row>
    <row r="56" spans="1:12">
      <c r="A56" s="8">
        <v>54</v>
      </c>
      <c r="B56" s="14" t="s">
        <v>88</v>
      </c>
      <c r="C56" s="14" t="s">
        <v>29</v>
      </c>
      <c r="D56" s="14" t="s">
        <v>59</v>
      </c>
      <c r="E56" s="11" t="s">
        <v>139</v>
      </c>
      <c r="F56" s="10">
        <v>2</v>
      </c>
      <c r="G56" s="7">
        <v>0</v>
      </c>
      <c r="H56" s="7">
        <v>24</v>
      </c>
      <c r="I56" s="18">
        <f t="shared" si="2"/>
        <v>8.3333333333333339</v>
      </c>
      <c r="J56" s="18">
        <f t="shared" si="3"/>
        <v>0</v>
      </c>
      <c r="K56" s="10" t="s">
        <v>189</v>
      </c>
      <c r="L56" s="7" t="s">
        <v>191</v>
      </c>
    </row>
    <row r="57" spans="1:12">
      <c r="A57" s="10">
        <v>55</v>
      </c>
      <c r="B57" s="14" t="s">
        <v>89</v>
      </c>
      <c r="C57" s="14" t="s">
        <v>36</v>
      </c>
      <c r="D57" s="14" t="s">
        <v>65</v>
      </c>
      <c r="E57" s="11" t="s">
        <v>140</v>
      </c>
      <c r="F57" s="10">
        <v>9</v>
      </c>
      <c r="G57" s="7">
        <v>0</v>
      </c>
      <c r="H57" s="7">
        <v>68</v>
      </c>
      <c r="I57" s="18">
        <f t="shared" si="2"/>
        <v>13.235294117647058</v>
      </c>
      <c r="J57" s="18">
        <f t="shared" si="3"/>
        <v>0</v>
      </c>
      <c r="K57" s="10" t="s">
        <v>243</v>
      </c>
      <c r="L57" s="7" t="s">
        <v>191</v>
      </c>
    </row>
    <row r="58" spans="1:12">
      <c r="A58" s="8">
        <v>56</v>
      </c>
      <c r="B58" s="14" t="s">
        <v>244</v>
      </c>
      <c r="C58" s="14" t="s">
        <v>245</v>
      </c>
      <c r="D58" s="14" t="s">
        <v>187</v>
      </c>
      <c r="E58" s="11" t="s">
        <v>246</v>
      </c>
      <c r="F58" s="10">
        <v>2</v>
      </c>
      <c r="G58" s="7">
        <v>0</v>
      </c>
      <c r="H58" s="7">
        <v>22</v>
      </c>
      <c r="I58" s="18">
        <f t="shared" si="2"/>
        <v>9.0909090909090917</v>
      </c>
      <c r="J58" s="18">
        <f t="shared" si="3"/>
        <v>0</v>
      </c>
      <c r="K58" s="10" t="s">
        <v>247</v>
      </c>
      <c r="L58" s="7"/>
    </row>
    <row r="59" spans="1:12">
      <c r="A59" s="10">
        <v>57</v>
      </c>
      <c r="B59" s="14" t="s">
        <v>248</v>
      </c>
      <c r="C59" s="14" t="s">
        <v>39</v>
      </c>
      <c r="D59" s="14" t="s">
        <v>187</v>
      </c>
      <c r="E59" s="11" t="s">
        <v>249</v>
      </c>
      <c r="F59" s="10">
        <v>1</v>
      </c>
      <c r="G59" s="7">
        <v>0</v>
      </c>
      <c r="H59" s="7">
        <v>18</v>
      </c>
      <c r="I59" s="18">
        <f t="shared" si="2"/>
        <v>5.5555555555555554</v>
      </c>
      <c r="J59" s="18">
        <f t="shared" si="3"/>
        <v>0</v>
      </c>
      <c r="K59" s="10">
        <v>7</v>
      </c>
      <c r="L59" s="7"/>
    </row>
    <row r="60" spans="1:12">
      <c r="A60" s="8">
        <v>58</v>
      </c>
      <c r="B60" s="14" t="s">
        <v>90</v>
      </c>
      <c r="C60" s="14" t="s">
        <v>34</v>
      </c>
      <c r="D60" s="14" t="s">
        <v>66</v>
      </c>
      <c r="E60" s="11" t="s">
        <v>141</v>
      </c>
      <c r="F60" s="10">
        <v>12</v>
      </c>
      <c r="G60" s="7">
        <v>1</v>
      </c>
      <c r="H60" s="7">
        <v>27</v>
      </c>
      <c r="I60" s="18">
        <f t="shared" si="2"/>
        <v>44.444444444444443</v>
      </c>
      <c r="J60" s="18">
        <f t="shared" si="3"/>
        <v>3.7037037037037037</v>
      </c>
      <c r="K60" s="21" t="s">
        <v>250</v>
      </c>
      <c r="L60" s="7">
        <v>25</v>
      </c>
    </row>
    <row r="61" spans="1:12">
      <c r="A61" s="10">
        <v>59</v>
      </c>
      <c r="B61" s="14" t="s">
        <v>91</v>
      </c>
      <c r="C61" s="14" t="s">
        <v>34</v>
      </c>
      <c r="D61" s="14" t="s">
        <v>59</v>
      </c>
      <c r="E61" s="11" t="s">
        <v>142</v>
      </c>
      <c r="F61" s="10">
        <v>3</v>
      </c>
      <c r="G61" s="7">
        <v>0</v>
      </c>
      <c r="H61" s="7">
        <v>127</v>
      </c>
      <c r="I61" s="18">
        <f t="shared" si="2"/>
        <v>2.3622047244094486</v>
      </c>
      <c r="J61" s="18">
        <f t="shared" si="3"/>
        <v>0</v>
      </c>
      <c r="K61" s="10" t="s">
        <v>188</v>
      </c>
      <c r="L61" s="7" t="s">
        <v>191</v>
      </c>
    </row>
    <row r="62" spans="1:12">
      <c r="A62" s="8">
        <v>60</v>
      </c>
      <c r="B62" s="15" t="s">
        <v>158</v>
      </c>
      <c r="C62" s="15" t="s">
        <v>159</v>
      </c>
      <c r="D62" s="15" t="s">
        <v>43</v>
      </c>
      <c r="E62" s="10" t="s">
        <v>160</v>
      </c>
      <c r="F62" s="10">
        <v>3</v>
      </c>
      <c r="G62" s="7">
        <v>0</v>
      </c>
      <c r="H62" s="7">
        <v>12</v>
      </c>
      <c r="I62" s="18">
        <f t="shared" si="2"/>
        <v>25</v>
      </c>
      <c r="J62" s="18">
        <f t="shared" si="3"/>
        <v>0</v>
      </c>
      <c r="K62" s="10" t="s">
        <v>252</v>
      </c>
      <c r="L62" s="7"/>
    </row>
    <row r="63" spans="1:12">
      <c r="A63" s="10">
        <v>61</v>
      </c>
      <c r="B63" s="14" t="s">
        <v>92</v>
      </c>
      <c r="C63" s="14" t="s">
        <v>40</v>
      </c>
      <c r="D63" s="14" t="s">
        <v>44</v>
      </c>
      <c r="E63" s="11" t="s">
        <v>143</v>
      </c>
      <c r="F63" s="10">
        <v>26</v>
      </c>
      <c r="G63" s="7">
        <v>0</v>
      </c>
      <c r="H63" s="7">
        <v>120</v>
      </c>
      <c r="I63" s="18">
        <f t="shared" si="2"/>
        <v>21.666666666666668</v>
      </c>
      <c r="J63" s="18">
        <f t="shared" si="3"/>
        <v>0</v>
      </c>
      <c r="K63" s="21" t="s">
        <v>221</v>
      </c>
      <c r="L63" s="7" t="s">
        <v>191</v>
      </c>
    </row>
    <row r="64" spans="1:12">
      <c r="A64" s="8">
        <v>62</v>
      </c>
      <c r="B64" s="14" t="s">
        <v>93</v>
      </c>
      <c r="C64" s="14" t="s">
        <v>22</v>
      </c>
      <c r="D64" s="14" t="s">
        <v>64</v>
      </c>
      <c r="E64" s="11" t="s">
        <v>144</v>
      </c>
      <c r="F64" s="10">
        <v>1</v>
      </c>
      <c r="G64" s="7">
        <v>0</v>
      </c>
      <c r="H64" s="7">
        <v>45</v>
      </c>
      <c r="I64" s="18">
        <f t="shared" si="2"/>
        <v>2.2222222222222223</v>
      </c>
      <c r="J64" s="18">
        <f t="shared" si="3"/>
        <v>0</v>
      </c>
      <c r="K64" s="10">
        <v>7</v>
      </c>
      <c r="L64" s="7" t="s">
        <v>191</v>
      </c>
    </row>
    <row r="65" spans="1:12">
      <c r="A65" s="10">
        <v>63</v>
      </c>
      <c r="B65" s="14" t="s">
        <v>94</v>
      </c>
      <c r="C65" s="14" t="s">
        <v>95</v>
      </c>
      <c r="D65" s="14" t="s">
        <v>43</v>
      </c>
      <c r="E65" s="11" t="s">
        <v>145</v>
      </c>
      <c r="F65" s="10">
        <v>4</v>
      </c>
      <c r="G65" s="7">
        <v>5</v>
      </c>
      <c r="H65" s="7">
        <v>21</v>
      </c>
      <c r="I65" s="18">
        <f t="shared" si="2"/>
        <v>19.047619047619047</v>
      </c>
      <c r="J65" s="18">
        <f t="shared" si="3"/>
        <v>23.80952380952381</v>
      </c>
      <c r="K65" s="10">
        <v>7</v>
      </c>
      <c r="L65" s="7">
        <v>25</v>
      </c>
    </row>
    <row r="66" spans="1:12">
      <c r="A66" s="8">
        <v>64</v>
      </c>
      <c r="B66" s="19" t="s">
        <v>180</v>
      </c>
      <c r="C66" s="19" t="s">
        <v>167</v>
      </c>
      <c r="D66" s="19" t="s">
        <v>43</v>
      </c>
      <c r="E66" s="10" t="s">
        <v>181</v>
      </c>
      <c r="F66" s="10">
        <v>4</v>
      </c>
      <c r="G66" s="7">
        <v>0</v>
      </c>
      <c r="H66" s="7">
        <v>16</v>
      </c>
      <c r="I66" s="18">
        <f t="shared" si="2"/>
        <v>25</v>
      </c>
      <c r="J66" s="18">
        <f t="shared" si="3"/>
        <v>0</v>
      </c>
      <c r="K66" s="21" t="s">
        <v>253</v>
      </c>
      <c r="L66" s="7" t="s">
        <v>191</v>
      </c>
    </row>
    <row r="67" spans="1:12" ht="12.75" customHeight="1">
      <c r="A67" s="10">
        <v>65</v>
      </c>
      <c r="B67" s="14" t="s">
        <v>146</v>
      </c>
      <c r="C67" s="14" t="s">
        <v>147</v>
      </c>
      <c r="D67" s="14" t="s">
        <v>102</v>
      </c>
      <c r="E67" s="11" t="s">
        <v>148</v>
      </c>
      <c r="F67" s="10">
        <v>1</v>
      </c>
      <c r="G67" s="7">
        <v>0</v>
      </c>
      <c r="H67" s="7">
        <v>2</v>
      </c>
      <c r="I67" s="18">
        <f t="shared" si="2"/>
        <v>50</v>
      </c>
      <c r="J67" s="18">
        <f t="shared" si="3"/>
        <v>0</v>
      </c>
      <c r="K67" s="10">
        <v>7</v>
      </c>
      <c r="L67" s="7" t="s">
        <v>191</v>
      </c>
    </row>
    <row r="68" spans="1:12" ht="12.75" customHeight="1">
      <c r="A68" s="8">
        <v>66</v>
      </c>
      <c r="B68" s="19" t="s">
        <v>182</v>
      </c>
      <c r="C68" s="19" t="s">
        <v>39</v>
      </c>
      <c r="D68" s="19" t="s">
        <v>183</v>
      </c>
      <c r="E68" s="10" t="s">
        <v>184</v>
      </c>
      <c r="F68" s="10">
        <v>3</v>
      </c>
      <c r="G68" s="7">
        <v>1</v>
      </c>
      <c r="H68" s="7">
        <v>4</v>
      </c>
      <c r="I68" s="18">
        <f t="shared" si="2"/>
        <v>75</v>
      </c>
      <c r="J68" s="18">
        <f t="shared" si="3"/>
        <v>25</v>
      </c>
      <c r="K68" s="10">
        <v>7</v>
      </c>
      <c r="L68" s="7">
        <v>42</v>
      </c>
    </row>
    <row r="69" spans="1:12" ht="12.75" customHeight="1">
      <c r="A69" s="10">
        <v>67</v>
      </c>
      <c r="B69" s="14" t="s">
        <v>96</v>
      </c>
      <c r="C69" s="14" t="s">
        <v>97</v>
      </c>
      <c r="D69" s="14" t="s">
        <v>81</v>
      </c>
      <c r="E69" s="11" t="s">
        <v>149</v>
      </c>
      <c r="F69" s="10">
        <v>8</v>
      </c>
      <c r="G69" s="7">
        <v>0</v>
      </c>
      <c r="H69" s="7">
        <v>38</v>
      </c>
      <c r="I69" s="18">
        <f t="shared" si="2"/>
        <v>21.05263157894737</v>
      </c>
      <c r="J69" s="18">
        <f t="shared" si="3"/>
        <v>0</v>
      </c>
      <c r="K69" s="10" t="s">
        <v>222</v>
      </c>
      <c r="L69" s="7" t="s">
        <v>191</v>
      </c>
    </row>
    <row r="70" spans="1:12" s="4" customFormat="1">
      <c r="A70" s="8">
        <v>68</v>
      </c>
      <c r="B70" s="14" t="s">
        <v>98</v>
      </c>
      <c r="C70" s="12" t="s">
        <v>10</v>
      </c>
      <c r="D70" s="12" t="s">
        <v>30</v>
      </c>
      <c r="E70" s="13" t="s">
        <v>120</v>
      </c>
      <c r="F70" s="10">
        <v>4</v>
      </c>
      <c r="G70" s="7">
        <v>0</v>
      </c>
      <c r="H70" s="7">
        <v>57</v>
      </c>
      <c r="I70" s="18">
        <f t="shared" si="2"/>
        <v>7.0175438596491224</v>
      </c>
      <c r="J70" s="18">
        <f t="shared" si="3"/>
        <v>0</v>
      </c>
      <c r="K70" s="10" t="s">
        <v>251</v>
      </c>
      <c r="L70" s="7" t="s">
        <v>191</v>
      </c>
    </row>
    <row r="71" spans="1:12" ht="12.75" customHeight="1">
      <c r="A71" s="10">
        <v>69</v>
      </c>
      <c r="B71" s="14" t="s">
        <v>98</v>
      </c>
      <c r="C71" s="14" t="s">
        <v>99</v>
      </c>
      <c r="D71" s="14" t="s">
        <v>37</v>
      </c>
      <c r="E71" s="11" t="s">
        <v>150</v>
      </c>
      <c r="F71" s="10">
        <v>2</v>
      </c>
      <c r="G71" s="7">
        <v>0</v>
      </c>
      <c r="H71" s="7">
        <v>17</v>
      </c>
      <c r="I71" s="18">
        <f t="shared" si="2"/>
        <v>11.764705882352942</v>
      </c>
      <c r="J71" s="18">
        <f t="shared" si="3"/>
        <v>0</v>
      </c>
      <c r="K71" s="10" t="s">
        <v>251</v>
      </c>
      <c r="L71" s="7" t="s">
        <v>191</v>
      </c>
    </row>
    <row r="72" spans="1:12" ht="12.75" customHeight="1">
      <c r="A72" s="8">
        <v>70</v>
      </c>
      <c r="B72" s="19" t="s">
        <v>185</v>
      </c>
      <c r="C72" s="19" t="s">
        <v>42</v>
      </c>
      <c r="D72" s="19" t="s">
        <v>15</v>
      </c>
      <c r="E72" s="10" t="s">
        <v>186</v>
      </c>
      <c r="F72" s="10">
        <v>3</v>
      </c>
      <c r="G72" s="7">
        <v>0</v>
      </c>
      <c r="H72" s="7">
        <v>17</v>
      </c>
      <c r="I72" s="18">
        <f t="shared" si="2"/>
        <v>17.647058823529413</v>
      </c>
      <c r="J72" s="18">
        <f t="shared" si="3"/>
        <v>0</v>
      </c>
      <c r="K72" s="10" t="s">
        <v>251</v>
      </c>
      <c r="L72" s="7" t="s">
        <v>191</v>
      </c>
    </row>
    <row r="73" spans="1:12" ht="12.75" customHeight="1">
      <c r="A73" s="10">
        <v>71</v>
      </c>
      <c r="B73" s="14" t="s">
        <v>100</v>
      </c>
      <c r="C73" s="14" t="s">
        <v>32</v>
      </c>
      <c r="D73" s="14" t="s">
        <v>78</v>
      </c>
      <c r="E73" s="11" t="s">
        <v>151</v>
      </c>
      <c r="F73" s="10">
        <v>2</v>
      </c>
      <c r="G73" s="7">
        <v>0</v>
      </c>
      <c r="H73" s="7">
        <v>42</v>
      </c>
      <c r="I73" s="18">
        <f t="shared" si="2"/>
        <v>4.7619047619047619</v>
      </c>
      <c r="J73" s="18">
        <f t="shared" si="3"/>
        <v>0</v>
      </c>
      <c r="K73" s="10">
        <v>7</v>
      </c>
      <c r="L73" s="7" t="s">
        <v>191</v>
      </c>
    </row>
    <row r="74" spans="1:12" ht="12.75" customHeight="1">
      <c r="A74" s="8">
        <v>72</v>
      </c>
      <c r="B74" s="14" t="s">
        <v>101</v>
      </c>
      <c r="C74" s="14" t="s">
        <v>32</v>
      </c>
      <c r="D74" s="14" t="s">
        <v>102</v>
      </c>
      <c r="E74" s="11" t="s">
        <v>152</v>
      </c>
      <c r="F74" s="10">
        <v>21</v>
      </c>
      <c r="G74" s="7">
        <v>0</v>
      </c>
      <c r="H74" s="7">
        <v>124</v>
      </c>
      <c r="I74" s="18">
        <f t="shared" si="2"/>
        <v>16.93548387096774</v>
      </c>
      <c r="J74" s="18">
        <f t="shared" si="3"/>
        <v>0</v>
      </c>
      <c r="K74" s="10" t="s">
        <v>240</v>
      </c>
      <c r="L74" s="7" t="s">
        <v>191</v>
      </c>
    </row>
  </sheetData>
  <sheetProtection selectLockedCells="1" selectUnlockedCells="1"/>
  <mergeCells count="1">
    <mergeCell ref="A1:J1"/>
  </mergeCells>
  <pageMargins left="0.70866141732283472" right="0.31496062992125984" top="0.78740157480314965" bottom="0.78740157480314965" header="0.62992125984251968" footer="0"/>
  <pageSetup paperSize="9" scale="94" orientation="portrait" useFirstPageNumber="1" horizontalDpi="300" verticalDpi="30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Лист1!Z_B1921B40_5A76_47FB_AC80_C2064AD39FEB__wvu_Rows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Ващинкин Андрей Алексеевич</dc:creator>
  <cp:lastModifiedBy>Шкуренко E.A.</cp:lastModifiedBy>
  <cp:revision>0</cp:revision>
  <cp:lastPrinted>2017-07-12T09:02:09Z</cp:lastPrinted>
  <dcterms:created xsi:type="dcterms:W3CDTF">2015-04-21T11:37:45Z</dcterms:created>
  <dcterms:modified xsi:type="dcterms:W3CDTF">2018-01-11T06:12:29Z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