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0" windowWidth="13770" windowHeight="10110" activeTab="0"/>
  </bookViews>
  <sheets>
    <sheet name="ф 1" sheetId="1" r:id="rId1"/>
    <sheet name="ф 2" sheetId="2" r:id="rId2"/>
    <sheet name="ф 3" sheetId="3" r:id="rId3"/>
    <sheet name="ф 4" sheetId="4" r:id="rId4"/>
    <sheet name="ф 5" sheetId="5" r:id="rId5"/>
    <sheet name="ф 6" sheetId="6" r:id="rId6"/>
    <sheet name="ф 7" sheetId="7" r:id="rId7"/>
    <sheet name="ф 8" sheetId="8" r:id="rId8"/>
    <sheet name="ф 9" sheetId="9" r:id="rId9"/>
  </sheets>
  <definedNames>
    <definedName name="_xlnm._FilterDatabase" localSheetId="0" hidden="1">'ф 1'!$A$2:$D$1181</definedName>
    <definedName name="_xlnm._FilterDatabase" localSheetId="3" hidden="1">'ф 4'!$A$2:$D$548</definedName>
    <definedName name="_xlnm._FilterDatabase" localSheetId="6" hidden="1">'ф 7'!$A$2:$D$203</definedName>
    <definedName name="Z_0AC7F635_3000_4786_B0F7_CAF7F217727D_.wvu.FilterData" localSheetId="0" hidden="1">'ф 1'!$A$2:$D$2</definedName>
    <definedName name="Z_7D7CD491_C64E_4512_92CD_EFAD7988E07B_.wvu.FilterData" localSheetId="2" hidden="1">'ф 3'!$A$2:$D$258</definedName>
    <definedName name="Z_8443E385_E66D_4A04_AD3B_A3AD3D88AAE4_.wvu.FilterData" localSheetId="0" hidden="1">'ф 1'!$A$2:$D$2</definedName>
    <definedName name="Z_8443E385_E66D_4A04_AD3B_A3AD3D88AAE4_.wvu.FilterData" localSheetId="1" hidden="1">'ф 2'!$A$2:$D$51</definedName>
    <definedName name="Z_8443E385_E66D_4A04_AD3B_A3AD3D88AAE4_.wvu.FilterData" localSheetId="2" hidden="1">'ф 3'!$A$2:$D$258</definedName>
    <definedName name="Z_8443E385_E66D_4A04_AD3B_A3AD3D88AAE4_.wvu.FilterData" localSheetId="3" hidden="1">'ф 4'!$A$2:$D$2</definedName>
    <definedName name="Z_8443E385_E66D_4A04_AD3B_A3AD3D88AAE4_.wvu.FilterData" localSheetId="4" hidden="1">'ф 5'!$A$2:$D$50</definedName>
    <definedName name="Z_8443E385_E66D_4A04_AD3B_A3AD3D88AAE4_.wvu.FilterData" localSheetId="5" hidden="1">'ф 6'!$A$2:$D$221</definedName>
    <definedName name="Z_8443E385_E66D_4A04_AD3B_A3AD3D88AAE4_.wvu.FilterData" localSheetId="6" hidden="1">'ф 7'!$A$2:$D$2</definedName>
    <definedName name="Z_8443E385_E66D_4A04_AD3B_A3AD3D88AAE4_.wvu.FilterData" localSheetId="7" hidden="1">'ф 8'!$A$2:$D$39</definedName>
    <definedName name="Z_8443E385_E66D_4A04_AD3B_A3AD3D88AAE4_.wvu.FilterData" localSheetId="8" hidden="1">'ф 9'!$A$2:$D$96</definedName>
    <definedName name="Z_8FE958B9_C790_48AF_8889_06BD0EB3A9F9_.wvu.FilterData" localSheetId="2" hidden="1">'ф 3'!$A$2:$D$263</definedName>
    <definedName name="Z_C652BF1C_997B_4FD2_8167_EF6E29646B6D_.wvu.FilterData" localSheetId="0" hidden="1">'ф 1'!$A$2:$C$2</definedName>
  </definedNames>
  <calcPr fullCalcOnLoad="1"/>
</workbook>
</file>

<file path=xl/sharedStrings.xml><?xml version="1.0" encoding="utf-8"?>
<sst xmlns="http://schemas.openxmlformats.org/spreadsheetml/2006/main" count="2680" uniqueCount="448">
  <si>
    <t>ФИО кадастрового инженера,                                                     № квалификационного аттестата</t>
  </si>
  <si>
    <t>Общее количество вынесенных ОКУ решений</t>
  </si>
  <si>
    <t>Из них количество решений о приостановлении, отказе в проведении ГУ ОКС</t>
  </si>
  <si>
    <t>Процентное соотношение количества вынесенных решений о приостановлении, отказе к общему количеству принятых ОКУ решений</t>
  </si>
  <si>
    <t>Адамовский кадастровый район</t>
  </si>
  <si>
    <t>Акбулакский кадастровый район</t>
  </si>
  <si>
    <t>Ярошенко Алла Геннадьевна, 56-13-508</t>
  </si>
  <si>
    <t>Беляевский кадастровый район</t>
  </si>
  <si>
    <t>Абдуллина Мария Валентиновна, 56-11-138</t>
  </si>
  <si>
    <t>Чудаев Михаил Иванович, 56-11-61</t>
  </si>
  <si>
    <t>Чумаков Павел Васильевич, 56-11-120</t>
  </si>
  <si>
    <t>Бугурусланский районный кадастровый район</t>
  </si>
  <si>
    <t>Агашина Елена Сергеевна, 56-12-431</t>
  </si>
  <si>
    <t>Бузулукский районный кадастровый район</t>
  </si>
  <si>
    <t>Домбаровский кадастровый район</t>
  </si>
  <si>
    <t>Илекский кадастровый район</t>
  </si>
  <si>
    <t>Чопоров Алексей Владимирович, 56-11-132</t>
  </si>
  <si>
    <t>Лысенко Дмитрий Сергеевич, 56-12-409</t>
  </si>
  <si>
    <t>Кваркенский кадастровый район</t>
  </si>
  <si>
    <t>Кувандыкский районный кадастровый район</t>
  </si>
  <si>
    <t>Иванова Людмила Васильевна, 56-11-271</t>
  </si>
  <si>
    <t>Матвеевский кадастровый район</t>
  </si>
  <si>
    <t>Егорова Надежда Георгиевна, 56-11-181</t>
  </si>
  <si>
    <t>Новосергиевский кадастровый район</t>
  </si>
  <si>
    <t>Октябрьский кадастровый район</t>
  </si>
  <si>
    <t>Погосян Артур Андраникович, 56-11-88</t>
  </si>
  <si>
    <t>Оренбургский районный кадастровый район</t>
  </si>
  <si>
    <t>Резепкин Александр Иванович, 56-11-53</t>
  </si>
  <si>
    <t>Тарасов Денис Олегович, 02-13-943</t>
  </si>
  <si>
    <t>Мальнева Елена Анатольевна, 56-12-356</t>
  </si>
  <si>
    <t>Муканов Ерсай Ермекович, 56-11-123</t>
  </si>
  <si>
    <t>Жуков Александр Сергеевич, 56-11-84</t>
  </si>
  <si>
    <t>Здоровцов Александр Николаевич, 56-11-57</t>
  </si>
  <si>
    <t>Молданьязов Рамазан Саниякбарович, 56-11-108</t>
  </si>
  <si>
    <t>Переволоцкий кадастровый район</t>
  </si>
  <si>
    <t>Егорова Анна Валерьевна, 56-11-205</t>
  </si>
  <si>
    <t>Сакмарский кадастровый район</t>
  </si>
  <si>
    <t>Саракташский кадастровый район</t>
  </si>
  <si>
    <t>Юнина Юлия Сергеевна, 56-11-231</t>
  </si>
  <si>
    <t>Ковалев Андрей Петрович, 56-12-349</t>
  </si>
  <si>
    <t>Пегасин Сергей Петрович, 56-10-11</t>
  </si>
  <si>
    <t>Савельева Светлана Вячеславовна, 56-12-366</t>
  </si>
  <si>
    <t>Светлинский кадастровый район</t>
  </si>
  <si>
    <t>Сорочинский районный кадастровый район</t>
  </si>
  <si>
    <t>Ташлинский  кадастровый район</t>
  </si>
  <si>
    <t>Бакиров Шамиль Ахмадуллович, 56-11-152</t>
  </si>
  <si>
    <t>Сесоров Алексей Евгеньевич, 33-12-277</t>
  </si>
  <si>
    <t>Тоцкий  кадастровый район</t>
  </si>
  <si>
    <t>Кучкина Екатерина Евгеньевна, 56-14-574</t>
  </si>
  <si>
    <t>Тюльганский  кадастровый район</t>
  </si>
  <si>
    <t>Тушканов Алексей Владимирович, 56-11-150</t>
  </si>
  <si>
    <t>Головань Дмитрий Анатольевич, 56-11-276</t>
  </si>
  <si>
    <t>Бугурусланский городской кадастровый район</t>
  </si>
  <si>
    <t>Корниенко Максим Сергеевич, 63-11-144</t>
  </si>
  <si>
    <t>Бузулукский городской кадастровый район</t>
  </si>
  <si>
    <t>Гуляева Елена Викторовна, 56-14-534</t>
  </si>
  <si>
    <t>Кальдина Ольга Владимировна, 63-13-647</t>
  </si>
  <si>
    <t>Пашкова Ольга Николаевна, 56-12-390</t>
  </si>
  <si>
    <t>Шумов Сергей Александрович, 56-12-432</t>
  </si>
  <si>
    <t>Голышев Владимир Анатольевич, 56-11-62</t>
  </si>
  <si>
    <t>Пронина Анастасия Владимировна, 56-12-352</t>
  </si>
  <si>
    <t>Сацюк Елена Владимировна, 56-10-5</t>
  </si>
  <si>
    <t>Гайский городской кадастровый район</t>
  </si>
  <si>
    <t>Кувандыкский городской кадастровый район</t>
  </si>
  <si>
    <t>Медногорский городской кадастровый район</t>
  </si>
  <si>
    <t>Орский городской кадастровый район</t>
  </si>
  <si>
    <t>Простов Андрей Владимирович, 56-12-382</t>
  </si>
  <si>
    <t>Енина Светлана Александровна, 56-11-251</t>
  </si>
  <si>
    <t>Белякова Татьяна Анатольевна, 56-11-244</t>
  </si>
  <si>
    <t>Кузнецова Ольга Владимировна, 56-13-517</t>
  </si>
  <si>
    <t>Оренбургский городской кадастровый район</t>
  </si>
  <si>
    <t>Королькова Инна Владимировна, 56-13-528</t>
  </si>
  <si>
    <t>Филипповских Ольга Сергеевна, 63-13-642</t>
  </si>
  <si>
    <t>Донская Ольга Валерьевна, 56-11-112</t>
  </si>
  <si>
    <t>Колчанова Анна Леонидовна, 56-11-228</t>
  </si>
  <si>
    <t>Обиденко Дмитрий Вячеславович, 56-12-337</t>
  </si>
  <si>
    <t>Андреева Татьяна Анатольевна, 56-11-43</t>
  </si>
  <si>
    <t>Зеленина Анастасия Юрьевна, 63-12-577</t>
  </si>
  <si>
    <t>Касимцев Андрей Владимирович, 56-10-25</t>
  </si>
  <si>
    <t>Майстренко Татьяна Анатольевна, 56-11-122</t>
  </si>
  <si>
    <t>Сорочинский городской кадастровый район</t>
  </si>
  <si>
    <t>Яицкая Елена Михайловна, 56-11-144</t>
  </si>
  <si>
    <t>Ясненский городской кадастровый район</t>
  </si>
  <si>
    <t>Соль-Илецкий городской кадастровый район</t>
  </si>
  <si>
    <t>Давлетов Роман Нугуманович, 56-13-443</t>
  </si>
  <si>
    <t>Полосухин Валерий Александрович, 56-12-403</t>
  </si>
  <si>
    <t>Угроватов Андрей Валерьевич, 56-12-311</t>
  </si>
  <si>
    <t>Резакова Светлана Николаевна, 56-11-195</t>
  </si>
  <si>
    <t>Всего по Оренбургскому кадастровому округу</t>
  </si>
  <si>
    <t xml:space="preserve">Наименование кадастрового района  </t>
  </si>
  <si>
    <t xml:space="preserve">Общее количество вынесенных ОКУ решений </t>
  </si>
  <si>
    <t>Процентное соотношение количества вынесенных решений о приостановлении отказе к общему количеству принятых ОКУ решений</t>
  </si>
  <si>
    <t>Бугурусланский район</t>
  </si>
  <si>
    <t>Домбаровский район</t>
  </si>
  <si>
    <t>Переволоцкий район</t>
  </si>
  <si>
    <t>Светлинский район</t>
  </si>
  <si>
    <t>Шарлыкский район</t>
  </si>
  <si>
    <t>г. Медногорск</t>
  </si>
  <si>
    <t>Адамовский район</t>
  </si>
  <si>
    <t>Тюльганский район</t>
  </si>
  <si>
    <t>Кваркенский район</t>
  </si>
  <si>
    <t>Октябрьский район</t>
  </si>
  <si>
    <t>Первомайский район</t>
  </si>
  <si>
    <t>Сорочинский район</t>
  </si>
  <si>
    <t>г. Кувандык</t>
  </si>
  <si>
    <t>г. Ясный</t>
  </si>
  <si>
    <t>Кувандыкский район</t>
  </si>
  <si>
    <t>г. Орск</t>
  </si>
  <si>
    <t>Новосергиевский район</t>
  </si>
  <si>
    <t>г. Гай</t>
  </si>
  <si>
    <t>г. Соль-Илецк</t>
  </si>
  <si>
    <t>Оренбургский район</t>
  </si>
  <si>
    <t>г. Бузулук</t>
  </si>
  <si>
    <t>г. Оренбург</t>
  </si>
  <si>
    <t>Сакмарский район</t>
  </si>
  <si>
    <t>Беляевский район</t>
  </si>
  <si>
    <t>Курманаевский район</t>
  </si>
  <si>
    <t>Саракташский район</t>
  </si>
  <si>
    <t>Ташлинский район</t>
  </si>
  <si>
    <t>Бузулукский район</t>
  </si>
  <si>
    <t>Илекский район</t>
  </si>
  <si>
    <t>Акбулакский район</t>
  </si>
  <si>
    <t>Гайский район</t>
  </si>
  <si>
    <t>Матвеевский район</t>
  </si>
  <si>
    <t>Тоцкий район</t>
  </si>
  <si>
    <t>г. Бугуруслан</t>
  </si>
  <si>
    <t>г. Сорочинск</t>
  </si>
  <si>
    <t>Итого по Оренбургскому кадастровому округу</t>
  </si>
  <si>
    <t>Альтова Светлана Александровна, 56-11-180</t>
  </si>
  <si>
    <t>Похлебухина Анастасия Александровна, 56-12-375</t>
  </si>
  <si>
    <t>Раудина Мария Александровна, 56-12-401</t>
  </si>
  <si>
    <t>Рязанова Дарья Ивановна, 56-13-456</t>
  </si>
  <si>
    <t>Саиткулов Ришат Шавкатович, 56-11-183</t>
  </si>
  <si>
    <t>Соболь Юлия Викторовна, 56-11-163</t>
  </si>
  <si>
    <t>Столяренко Александр Сергеевич, 56-13-481</t>
  </si>
  <si>
    <t>Шарыпова Рима Маратовна, 56-12-367</t>
  </si>
  <si>
    <t>Итого по Оренбургскому
кадастровому округу</t>
  </si>
  <si>
    <t>Александровский район</t>
  </si>
  <si>
    <t>Асекеевский район</t>
  </si>
  <si>
    <t>Александровский кадастровый район</t>
  </si>
  <si>
    <t>Асекеевский кадастровый район</t>
  </si>
  <si>
    <t>Абгарян Артур Арамаисович, 56-12-363</t>
  </si>
  <si>
    <t>Алибаев Артур Гарифуллаевич, 56-14-533</t>
  </si>
  <si>
    <t>Алпеев Евгений Анатольевич, 56-12-388</t>
  </si>
  <si>
    <t>Ахметсафин Булат Рашитович, 63-11-246</t>
  </si>
  <si>
    <t>Беляева Ольга Владимировна, 56-11-223</t>
  </si>
  <si>
    <t>Бреднев Сергей Сергеевич, 56-14-587</t>
  </si>
  <si>
    <t>Валишина Светлана Максимовна, 56-12-422</t>
  </si>
  <si>
    <t>Вандышева Ольга Владимировна, 56-11-153</t>
  </si>
  <si>
    <t>Васильев Александр Борисович, 56-11-101</t>
  </si>
  <si>
    <t>Верховых Николай Сергеевич, 56-13-493</t>
  </si>
  <si>
    <t>Гайсина Юлия Илгизаровна, 56-10-7</t>
  </si>
  <si>
    <t>Грошев Денис Александрович, 56-11-250</t>
  </si>
  <si>
    <t>Дворцов Сергей Александрович, 56-11-293</t>
  </si>
  <si>
    <t>Джанабаева Индира Ериковна, 56-11-165</t>
  </si>
  <si>
    <t>Дорофеев Денис Александрович, 63-12-571</t>
  </si>
  <si>
    <t>Дроздова Татьяна Николаевна, 56-11-245</t>
  </si>
  <si>
    <t>Дубей Иван Николаевич, 56-11-186</t>
  </si>
  <si>
    <t>Дурманова Елена Николаевна, 56-13-498</t>
  </si>
  <si>
    <t>Емяшева Людмила Станиславовна, 56-11-146</t>
  </si>
  <si>
    <t>Еременко Татьяна Васильевна, 56-11-107</t>
  </si>
  <si>
    <t>Журавлев Алексей Алексеевич, 63-11-270</t>
  </si>
  <si>
    <t>Ионова Надежда Александровна, 56-11-252</t>
  </si>
  <si>
    <t>Калинина Мария Владимировна, 63-13-639</t>
  </si>
  <si>
    <t>Кравченко Дмитрий Николаевич, 56-11-65</t>
  </si>
  <si>
    <t>Мигунова Ирина Михайловна, 63-11-381</t>
  </si>
  <si>
    <t>Нестерова Екатерина Сергеевна, 56-13-506</t>
  </si>
  <si>
    <t>Николаева Елена Викторовна, 56-11-246</t>
  </si>
  <si>
    <t>Оверченко Ольга Анатольевна, 56-12-360</t>
  </si>
  <si>
    <t>Пикалов Александр Михайлович, 56-14-541</t>
  </si>
  <si>
    <t>Селезнев Олег Владимирович, 56-11-97</t>
  </si>
  <si>
    <t>Семисотов Андрей Александрович, 56-12-343</t>
  </si>
  <si>
    <t>Семкин Виктор Васильевич, 56-11-212</t>
  </si>
  <si>
    <t>Сермягин Роман Геннадьевич, 56-13-484</t>
  </si>
  <si>
    <t>Сидельник Ольга Геннадьевна, 56-11-142</t>
  </si>
  <si>
    <t>Сидорова Ольга Борисовна, 56-12-436</t>
  </si>
  <si>
    <t>Сосницкий Олег Анатольевич, 56-11-98</t>
  </si>
  <si>
    <t>Ступенькова Людмила Владимировна, 56-11-248</t>
  </si>
  <si>
    <t>Султанова Гульфия Самматовна, 56-13-449</t>
  </si>
  <si>
    <t>Таратуто Андрей Александрович, 56-11-307</t>
  </si>
  <si>
    <t>Фархуллин Рамиль Михайлович, 56-12-345</t>
  </si>
  <si>
    <t>Хамитов Александр Маратович, 63-12-576</t>
  </si>
  <si>
    <t>Хасанов Альберт Давлетшевич, 56-11-83</t>
  </si>
  <si>
    <t>Цуканов Михаил Николаевич, 56-12-421</t>
  </si>
  <si>
    <t>Цымбалов Павел Александрович, 56-11-60</t>
  </si>
  <si>
    <t>Чупахина Елена Анатольевна, 56-11-143</t>
  </si>
  <si>
    <t>Ширяев Виталий Михайлович, 56-11-280</t>
  </si>
  <si>
    <t>Абдулинский район</t>
  </si>
  <si>
    <t>Грачевский район</t>
  </si>
  <si>
    <t>Красногвардейский район</t>
  </si>
  <si>
    <t>Новоорский район</t>
  </si>
  <si>
    <t>Пономаревский район</t>
  </si>
  <si>
    <t xml:space="preserve">Северный район </t>
  </si>
  <si>
    <t>Соль-Илецкий район</t>
  </si>
  <si>
    <t>г. Абдулино</t>
  </si>
  <si>
    <t>г. Новотроицк</t>
  </si>
  <si>
    <t>Абдулинский  районный кадастровый район</t>
  </si>
  <si>
    <t>Гайский районный кадастровый район</t>
  </si>
  <si>
    <t>Грачевский кадастровый район</t>
  </si>
  <si>
    <t>Красногвардейский кадастровый район</t>
  </si>
  <si>
    <t>Курманаевский кадастровый район</t>
  </si>
  <si>
    <t>Новоорский кадастровый район</t>
  </si>
  <si>
    <t>Первомайский кадастровый район</t>
  </si>
  <si>
    <t>Пономаревский кадастровый район</t>
  </si>
  <si>
    <t>Северный кадастровый район</t>
  </si>
  <si>
    <t>Соль-Илецкий районный кадастровый район</t>
  </si>
  <si>
    <t>Шарлыкский кадастровый район</t>
  </si>
  <si>
    <t>Абдулинский городской кадастровый район</t>
  </si>
  <si>
    <t>Новотроицкий городской кадастровый район</t>
  </si>
  <si>
    <t>Александрова Ольга Валентиновна, 63-11-136</t>
  </si>
  <si>
    <t>Алексеева Ирина Александровна, 63-11-421</t>
  </si>
  <si>
    <t>Антипина Марина Владимировна, 56-11-110</t>
  </si>
  <si>
    <t>Антипова Екатерина Сергеевна, 56-13-523</t>
  </si>
  <si>
    <t>Арнаутов Алексей Вячеславович, 56-14-555</t>
  </si>
  <si>
    <t>Афиногенова Татьяна Викторовна, 56-13-497</t>
  </si>
  <si>
    <t>Бакирова Лилия Вячеславовна, 56-11-159</t>
  </si>
  <si>
    <t>Букач Наталья Ивановна, 56-11-288</t>
  </si>
  <si>
    <t>Васильева Анастасия Владимировна, 56-13-524</t>
  </si>
  <si>
    <t>Воробейкин Юрий Сергеевич, 77-12-215</t>
  </si>
  <si>
    <t>Вороньжева Ирина Викторовна, 56-13-450</t>
  </si>
  <si>
    <t>Генералов Геннадий Васильевич, 56-11-192</t>
  </si>
  <si>
    <t>Глебов Владимир Федорович, 12-10-11</t>
  </si>
  <si>
    <t>Гондрабура Василий Анатольевич, 56-11-80</t>
  </si>
  <si>
    <t>Гостева Наталия Владимировна, 63-11-158</t>
  </si>
  <si>
    <t>Григорьев Михаил Анатольевич, 56-11-160</t>
  </si>
  <si>
    <t>Гриднев Михаил Олегович, 56-13-525</t>
  </si>
  <si>
    <t>Дегтярев Алексей Владимирович, 56-13-486</t>
  </si>
  <si>
    <t>Дорожкина Екатерина Сергеевна, 56-11-216</t>
  </si>
  <si>
    <t>Жубанова Диана Мухаметжановна, 56-12-408</t>
  </si>
  <si>
    <t>Кобелев Андрей Викторович, 56-12-322</t>
  </si>
  <si>
    <t>Коноваленко Владимир Владимирович, 56-11-241</t>
  </si>
  <si>
    <t>Латышев Геннадий Александрович, 56-11-262</t>
  </si>
  <si>
    <t>Литин Денис Петрович, 56-13-529</t>
  </si>
  <si>
    <t>Мажарцев Николай Владимирович, 56-11-115</t>
  </si>
  <si>
    <t>Макушенкова Татьяна Сергеевна, 56-11-277</t>
  </si>
  <si>
    <t>Машков Игорь Владимирович, 56-11-274</t>
  </si>
  <si>
    <t>Михайлин Сергей Владимирович, 56-11-155</t>
  </si>
  <si>
    <t>Никифоров Вячеслав Валерьевич, 63-13-673</t>
  </si>
  <si>
    <t>Осипова Галина Ананьевна, 56-12-325</t>
  </si>
  <si>
    <t>Панин Сергей Юрьевич, 56-11-202</t>
  </si>
  <si>
    <t>Плотников Андрей Аркадьевич, 56-11-59</t>
  </si>
  <si>
    <t>Попов Александр Анатольевич, 56-11-259</t>
  </si>
  <si>
    <t>Поташникова Галина Александровна, 56-11-104</t>
  </si>
  <si>
    <t>Радок Андрей Николаевич, 56-11-141</t>
  </si>
  <si>
    <t>Самойлов Павел Сергеевич, 56-13-457</t>
  </si>
  <si>
    <t>Столяренко Вера Владимировна, 56-11-164</t>
  </si>
  <si>
    <t>Суентаев Руслан Серекпаевич, 56-12-376</t>
  </si>
  <si>
    <t>Тибекина Юлия Леонидовна, 56-11-190</t>
  </si>
  <si>
    <t>Трубников Вячеслав Федорович, 56-11-185</t>
  </si>
  <si>
    <t>Ургенишбаев Руслан Нурланович, 56-13-474</t>
  </si>
  <si>
    <t>Ярных Иван Евгеньевич, 56-12-326</t>
  </si>
  <si>
    <t>Долгова Наталья Сергеевна, 56-14-539</t>
  </si>
  <si>
    <t>Мозолевская Валентина Борисовна, 56-14-566</t>
  </si>
  <si>
    <t>Табульдин Ильнур Маратович, 56-13-482</t>
  </si>
  <si>
    <t>Абаринова Марина Николаевна, 56-11-175</t>
  </si>
  <si>
    <t>Блей Оксана Юрьевна, 63-13-675</t>
  </si>
  <si>
    <t>Кривощапова Татьяна Юрьевна, 56-14-568</t>
  </si>
  <si>
    <t>Пучкова Елена Анатольевна, 56-11-148</t>
  </si>
  <si>
    <t>Осмоналиева Анастасия Юрьевна, 56-11-285</t>
  </si>
  <si>
    <t>Романов Андрей Михайлович, 56-11-235</t>
  </si>
  <si>
    <t>Енин Александр Олегович, 56-14-540</t>
  </si>
  <si>
    <t>Савельев Сергей Владимирович, 56-11-91</t>
  </si>
  <si>
    <t>Кужин Виль Нигаметович, 56-13-464</t>
  </si>
  <si>
    <t>Константинов Виктор Александрович, 56-13-463</t>
  </si>
  <si>
    <t>Кобозев Игорь Валерьевич, 56-11-221</t>
  </si>
  <si>
    <t>Нефельд Ольга Ивановна, 56-11-67</t>
  </si>
  <si>
    <t>Тихонов Сергей Владимирович, 56-13-473</t>
  </si>
  <si>
    <t>Григорьева Лидия Сарваритдиновна, 56-10-35</t>
  </si>
  <si>
    <t>Брискер Сергей Владимирович, 63-13-616</t>
  </si>
  <si>
    <t>Кривцова Юлия Васильевна, 56-11-86</t>
  </si>
  <si>
    <t>Фролова Ирина Николаевна, 56-12-397</t>
  </si>
  <si>
    <t>Борцова Ольга Геннадьевна, 56-12-347</t>
  </si>
  <si>
    <t>Дроздова Екатерина Аркадьевна, 56-15-592</t>
  </si>
  <si>
    <t>Томина Татьяна Егоровна, 56-12-437</t>
  </si>
  <si>
    <t>Тамбовцев Владимир Анатольевич, 56-11-208</t>
  </si>
  <si>
    <t>Андреева Анастасия Викторовна, 56-14-575</t>
  </si>
  <si>
    <t>Миминошвили Ольга Алексеевна, 56-11-263</t>
  </si>
  <si>
    <t>Из них количество решений о приостановлении, отказе в проведении ГУ ЗУ</t>
  </si>
  <si>
    <t>Кайзер Мария Игоревна, 56-11-227</t>
  </si>
  <si>
    <t>Корсикова Елена Анатольевна, 54-11-291</t>
  </si>
  <si>
    <t>Миминошвили Давид Вадимович, 56-15-595</t>
  </si>
  <si>
    <t>Мукашев Сарсембай Урумбаевич, 56-15-612</t>
  </si>
  <si>
    <t>Родионова Анастасия Владимировна, 56-12-429</t>
  </si>
  <si>
    <t>Шагеева Наиля Наильевна, 56-11-219</t>
  </si>
  <si>
    <t>Ширнина Мария Владимировна, 56-13-530</t>
  </si>
  <si>
    <t xml:space="preserve"> </t>
  </si>
  <si>
    <t xml:space="preserve">Условный район </t>
  </si>
  <si>
    <t>Условный кадастровый район</t>
  </si>
  <si>
    <t>Браун Марина Александровна, 56-15-625</t>
  </si>
  <si>
    <t>Дегтев Владимир Владимирович, 56-11-161</t>
  </si>
  <si>
    <t>Короткова Дарья Сергеевна, 56-15-645</t>
  </si>
  <si>
    <t>Лебедева Кристина Сергеевна, 56-15-634</t>
  </si>
  <si>
    <t>Лыскин Владимир Михайлович, 56-11-168</t>
  </si>
  <si>
    <t>Маркина Алена Владимировна, 63-12-554</t>
  </si>
  <si>
    <t>Мишанина Альбина Ивановна, 56-15-648</t>
  </si>
  <si>
    <t>Реснянская Мария Сергеевна, 56-14-561</t>
  </si>
  <si>
    <t>Холеев Вячеслав Валерьевич, 56-11-209</t>
  </si>
  <si>
    <t>Чернев Олег Викторович, 63-12-521</t>
  </si>
  <si>
    <t>Колтунова Людмила Александровна, 56-15-646</t>
  </si>
  <si>
    <t>Лошкарёв Александр Васильевич, 63-11-392</t>
  </si>
  <si>
    <t>Серова Юлия Вячеславовна, 56-15-636</t>
  </si>
  <si>
    <t>Топчиенко Анна Александровна, 12-10-12</t>
  </si>
  <si>
    <t>Салынских Андрей Иванович, 56-11-129</t>
  </si>
  <si>
    <t>Бикеева Марина Владимировна, 63-14-799</t>
  </si>
  <si>
    <t>Гришнин Владимир Викторович, 56-15-632</t>
  </si>
  <si>
    <t>Кирпичева Ольга Станиславовна, 63-14-806</t>
  </si>
  <si>
    <t>Силантьева Ирина Владимировна, 56-11-68</t>
  </si>
  <si>
    <t>Качурин Петр Николаевич, 56-11-118</t>
  </si>
  <si>
    <t>Помазкина Татьяна Николаевна, 56-11-264</t>
  </si>
  <si>
    <t>Палагина Ольга Владимировна, 56-14-576</t>
  </si>
  <si>
    <t>Киржаева Татьяна Сергеевна, 56-11-220</t>
  </si>
  <si>
    <t>Колчин Алексей Владимирович, 56-11-177</t>
  </si>
  <si>
    <t>Масютина Ольга Александровна, 56-11-289</t>
  </si>
  <si>
    <t>Мохов Сергей Петрович, 56-12-434</t>
  </si>
  <si>
    <t>Томин Александр Иванович, 56-12-330</t>
  </si>
  <si>
    <t>Абдрахманов Айнур Мунавирович, 16-10-32</t>
  </si>
  <si>
    <t>Булавинов Юрий Николаевич, 56-14-545</t>
  </si>
  <si>
    <t>Веревкина Ксения Сергеевна, 63-11-477</t>
  </si>
  <si>
    <t>Вичева Екатерина Александровна, 56-12-369</t>
  </si>
  <si>
    <t>Камельдинова Сауле Жарасовна, 56-10-17</t>
  </si>
  <si>
    <t>Кубенов Мурат Сарсенгалеевич, 56-12-364</t>
  </si>
  <si>
    <t>Лебедев Юрий Викторович, 56-11-222</t>
  </si>
  <si>
    <t>Масагутова Рима Батыргареевна, 56-11-169</t>
  </si>
  <si>
    <t>Нор Ольга Юрьевна, 56-11-266</t>
  </si>
  <si>
    <t>Опарина Елена Владимировна, 56-16-656</t>
  </si>
  <si>
    <t>Сесорова Светлана Ивановна, 56-14-589</t>
  </si>
  <si>
    <t>Холмова Мария Дмитриевна, 56-13-475</t>
  </si>
  <si>
    <t>Зернаева Анастасия Аркадьевна, 56-14-558</t>
  </si>
  <si>
    <t>Фахрутдинова Райса Талгатовна, 56-15-642</t>
  </si>
  <si>
    <t>Гартвих Анатолий Яковлевич, 56-10-2</t>
  </si>
  <si>
    <t>Юнина Юлия Вильевна, 56-14-543</t>
  </si>
  <si>
    <t>Лапшина Елена Амировна, 56-12-328</t>
  </si>
  <si>
    <t>Литвиненко Ирина Ивановна, 56-11-188</t>
  </si>
  <si>
    <t>Макина Наталья Викторовна, 63-15-883</t>
  </si>
  <si>
    <t>Трайста Светлана Халиловна, 56-16-666</t>
  </si>
  <si>
    <t>Чалый Павел Викторович, 56-12-379</t>
  </si>
  <si>
    <t>Ботвиньева Алеся Сергеевна, 56-15-644</t>
  </si>
  <si>
    <t>Герасимов Михаил Вячеславович, 56-15-631</t>
  </si>
  <si>
    <t>Емельянова Светлана Ивановна, 56-12-427</t>
  </si>
  <si>
    <t>Кокуркина Любовь Александровна, 63-11-462</t>
  </si>
  <si>
    <t>Трофимова Светлана Алексеевна, 63-11-430</t>
  </si>
  <si>
    <t>Удодова Светлана Владимировна, 56-16-665</t>
  </si>
  <si>
    <t>Шишова Виктория Андреевна, 56-15-652</t>
  </si>
  <si>
    <t>Подважук Татьяна Михайловна, 63-13-694</t>
  </si>
  <si>
    <t>Капустин Григорий Александрович, 56-11-239</t>
  </si>
  <si>
    <t>Итого</t>
  </si>
  <si>
    <t>Булатова Лариса Андреевна, 56-13-492</t>
  </si>
  <si>
    <t>Давлетов Руслан Нугуманович, 56-14-551</t>
  </si>
  <si>
    <t>Журавлева Ольга Сергеевна, 56-16-654</t>
  </si>
  <si>
    <t>Исаева Ирина Александровна, 56-11-258</t>
  </si>
  <si>
    <t>Кондратова Кристина Олеговна, 56-15-638</t>
  </si>
  <si>
    <t>Котловцева Ирина Владимировна, 56-15-613</t>
  </si>
  <si>
    <t>Маркова Анна Сергеевна, 63-11-465</t>
  </si>
  <si>
    <t>Мельников Дмитрий Алексеевич, 64-10-46</t>
  </si>
  <si>
    <t>Погосян Ольга Вячеславовна, 56-13-489</t>
  </si>
  <si>
    <t>Троицких Оксана Викторовна, 56-16-660</t>
  </si>
  <si>
    <t>Чернева Надежда Анатольевна, 63-12-589</t>
  </si>
  <si>
    <t>Ясненский район</t>
  </si>
  <si>
    <t>Ясненский  районный кадастровый район</t>
  </si>
  <si>
    <t>Бородина Ирина Александровна, 63-16-936</t>
  </si>
  <si>
    <t>Газизов Марат Шамильевич, 63-11-202</t>
  </si>
  <si>
    <t>Ионова Мария Игоревна, 56-15-633</t>
  </si>
  <si>
    <t>Комиссарова Юлия Вячеславовна, 56-12-315</t>
  </si>
  <si>
    <t>Манина Лариса Николаевна, 56-10-28</t>
  </si>
  <si>
    <t>Мощенко Елена Ивановна, 63-13-666</t>
  </si>
  <si>
    <t>Пересыпкин Андрей Викторович, 56-11-162</t>
  </si>
  <si>
    <t>Рюмина Анна Андреевна, 56-13-472</t>
  </si>
  <si>
    <t>Сазонова Анна Сергеевна, 56-12-338</t>
  </si>
  <si>
    <t>Сиговатова Александра Сергеевна, 56-10-42</t>
  </si>
  <si>
    <t>Бунделева Алина Алексеевна, 56-15-593</t>
  </si>
  <si>
    <t>Гребнев Дмитрий Дмитриевич, 56-11-56</t>
  </si>
  <si>
    <t>Залялова Светлана Николаевна, 63-14-746</t>
  </si>
  <si>
    <t>Колодяжный Алексей Николаевич, 56-11-254</t>
  </si>
  <si>
    <t>Некрасова Маргарита Геннадьевна, 56-11-119</t>
  </si>
  <si>
    <t>Немтинова Наталья Викторовна, 63-15-903</t>
  </si>
  <si>
    <t>Обоева Наталья Николаевна, 35-13-384</t>
  </si>
  <si>
    <t>Портнова Евгения Владимировна, 56-14-552</t>
  </si>
  <si>
    <t>Спирин Александр Николаевич, 56-11-225</t>
  </si>
  <si>
    <t>Фролов Сергей Борисович, 63-13-708</t>
  </si>
  <si>
    <t>Фролова Светлана Николаевна, 63-15-867</t>
  </si>
  <si>
    <t>Хамматов Ахмет Мухаметович, 63-11-214</t>
  </si>
  <si>
    <t>Шарипова Равиля Равилевна, 63-14-841</t>
  </si>
  <si>
    <t>Есимбетова Алия Шаукатовна, 56-13-487</t>
  </si>
  <si>
    <t>Куплинова Елена Сергеевна, 56-14-536</t>
  </si>
  <si>
    <t>Токмачева Елена Николаевна, 16-11-210</t>
  </si>
  <si>
    <t>Федько Юлия Федоровна, 56-12-333</t>
  </si>
  <si>
    <t>Фролова Анна Алексеевна, 56-12-377</t>
  </si>
  <si>
    <t>Анализ количества межевых планов, в которых допущены ошибки, 
в разрезе кадастровых районов и кадастровых инженеров
за I квартал 2017 г.</t>
  </si>
  <si>
    <t>Пенова Елена Владимировна, 56-15-604</t>
  </si>
  <si>
    <t>Горина Ильсеяр Хальфятовна, 16-11-432</t>
  </si>
  <si>
    <t>Ковзунова Юлия Сергеевна, 63-12-574</t>
  </si>
  <si>
    <t>Орлова Екатерина Сергеевна, 59-11-290</t>
  </si>
  <si>
    <t>Осипова Наталья Сергеевна, 56-12-435</t>
  </si>
  <si>
    <t>Потокина Наталья Борисовна, 56-16-674</t>
  </si>
  <si>
    <t>Канцедал Виктория Ивановна, 56-12-314</t>
  </si>
  <si>
    <t>Меджидов Рустам Владимирович, 56-11-298</t>
  </si>
  <si>
    <t>Угарова Евгения Витальевна, 56-16-677</t>
  </si>
  <si>
    <t>Фалевский Алексей Сергеевич, 35-14-429</t>
  </si>
  <si>
    <t>Пустовалов Михаил Игоревич, 56-10-13</t>
  </si>
  <si>
    <t>Сингизова Ольга Валентиновна, 56-16-664</t>
  </si>
  <si>
    <t>Кечина Валерия Сергеевна, 63-15-891</t>
  </si>
  <si>
    <t>Изюров Сергей Михайлович, 66-10-19</t>
  </si>
  <si>
    <t>Снигиренко Елена Владимировна, 56-15-597</t>
  </si>
  <si>
    <t>Мордвинцева Екатерина Викторовна, 56-13-446</t>
  </si>
  <si>
    <t>Яшников Владимир Юрьевич, 74-12-394</t>
  </si>
  <si>
    <t>Складчиков Сергей Петрович, 56-11-291</t>
  </si>
  <si>
    <t>Холод Вадим Вячеславович, 47-15-0795</t>
  </si>
  <si>
    <t>Карпунина Екатерина Алексеевна, 16-12-477</t>
  </si>
  <si>
    <t>Пацук Евгений Александрович, 56-11-50</t>
  </si>
  <si>
    <t>Казутина Надежда Александровна, 63-16-1007</t>
  </si>
  <si>
    <t>Фролов Алексей Борисович, 63-13-630</t>
  </si>
  <si>
    <t>Велькина Надежда Валерьевна, 77-13-190</t>
  </si>
  <si>
    <t>Евдокимов Владимир Александрович, 56-11-113</t>
  </si>
  <si>
    <t>Извеков Андрей Владимирович, 56-12-348</t>
  </si>
  <si>
    <t>Самарина Ольга Александровна, 02-14-1171</t>
  </si>
  <si>
    <t>Папикян Лилия Павловна, 63-15-856</t>
  </si>
  <si>
    <t>Поздняков Глеб Вадимович, 56-16-673</t>
  </si>
  <si>
    <t>Коткова Наталья Александровна, 24-14-808</t>
  </si>
  <si>
    <t>Петракова Мария Дмитриевна, 77-13-109</t>
  </si>
  <si>
    <t>Татаринов Игорь Валентинович, 63-11-228</t>
  </si>
  <si>
    <t>Баранов Владимир Николаевич, 56-13-504</t>
  </si>
  <si>
    <t>Захарова Марина Евгеньевна, 56-11-295</t>
  </si>
  <si>
    <t>Потапенко Наталья Васильевна, 56-11-95</t>
  </si>
  <si>
    <t>Русков Владимир Валерьевич, 56-13-496</t>
  </si>
  <si>
    <t>Ширинов Равшан Маратович, 56-11-226</t>
  </si>
  <si>
    <t>Галышкина Инна Александровна, 56-11-224</t>
  </si>
  <si>
    <t>Анализ количества межевых планов, в которых допущены ошибки, 
в разрезе кадастровых районов 
за I квартал 2017 г.</t>
  </si>
  <si>
    <t>Анализ количества межевых планов, в которых допущены ошибки, 
в разрезе кадастровых инженеров
за I квартал 2017 г.</t>
  </si>
  <si>
    <t>Аксенов Евгений Александрович, 56-16-667</t>
  </si>
  <si>
    <t>Булгарина Юлия Сергеевна, 56-11-268</t>
  </si>
  <si>
    <t>Горина Екатерина Алексеевна, 56-15-628</t>
  </si>
  <si>
    <t>Григорьев Константин Анатольевич, 56-11-81</t>
  </si>
  <si>
    <t>Зубкова Ирина Николаевна, 63-14-754</t>
  </si>
  <si>
    <t>Клинов Дмитрий Игоревич, 56-15-609</t>
  </si>
  <si>
    <t>Кутькина Екатерина Евгеньевна, 64-11-293</t>
  </si>
  <si>
    <t>Литвиненко Евгения Сергеевна, 56-16-663</t>
  </si>
  <si>
    <t>Литовченко Евгения Анатольевна, 56-16-655</t>
  </si>
  <si>
    <t>МИМИНОШВИЛИ ОЛЬГА АЛЕКСЕЕВНА, 56-11-263</t>
  </si>
  <si>
    <t>Митина Екатерина Ивановна, 56-16-670</t>
  </si>
  <si>
    <t>Пилюгина Яна Владимировна, 64-11-237</t>
  </si>
  <si>
    <t>Попова Анна Рустамовна, 56-13-452</t>
  </si>
  <si>
    <t>Третьякова Наталия Викторовна, 56-16-659</t>
  </si>
  <si>
    <t>Анализ количества технических планов, в которых допущены ошибки, 
в разрезе кадастровых инженеров
за  I квартал 2017 г.</t>
  </si>
  <si>
    <t>Анализ количества технических планов, в которых допущены ошибки, 
в разрезе кадастровых районов 
за I квартал 2017 г.</t>
  </si>
  <si>
    <t>Анализ количества технических планов, в которых допущены ошибки, 
в разрезе кадастровых районов и кадастровых инженеров
за I квартал 2017 г.</t>
  </si>
  <si>
    <t>Анализ количества актов обследования, в которых допущены ошибки, 
в разрезе кадастровых инженеров
за  I квартал 2017 г.</t>
  </si>
  <si>
    <t>Анализ количества актов обследования, в которых допущены ошибки, 
в разрезе кадастровых районов 
за I квартал 2017 г.</t>
  </si>
  <si>
    <t>Анализ количества актов обследования, в которых допущены ошибки, 
в разрезе кадастровых районов и кадастровых инженеров
за  I квартал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</si>
</sst>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57" applyFont="1" applyBorder="1">
      <alignment/>
      <protection/>
    </xf>
    <xf numFmtId="9" fontId="48" fillId="0" borderId="10" xfId="63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57" applyFont="1" applyBorder="1" applyAlignment="1">
      <alignment horizontal="center" vertical="center"/>
      <protection/>
    </xf>
    <xf numFmtId="0" fontId="2" fillId="0" borderId="10" xfId="58" applyFont="1" applyBorder="1">
      <alignment/>
      <protection/>
    </xf>
    <xf numFmtId="0" fontId="2" fillId="0" borderId="10" xfId="58" applyFont="1" applyFill="1" applyBorder="1" applyAlignment="1" applyProtection="1">
      <alignment horizontal="left"/>
      <protection/>
    </xf>
    <xf numFmtId="0" fontId="50" fillId="0" borderId="10" xfId="58" applyFont="1" applyBorder="1" applyAlignment="1">
      <alignment horizontal="center" vertical="center"/>
      <protection/>
    </xf>
    <xf numFmtId="0" fontId="2" fillId="0" borderId="10" xfId="58" applyFont="1" applyFill="1" applyBorder="1" applyAlignment="1" applyProtection="1">
      <alignment horizontal="left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8" applyFont="1" applyBorder="1" applyAlignment="1">
      <alignment horizontal="left" vertical="center"/>
      <protection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57" applyFont="1" applyBorder="1" applyAlignment="1">
      <alignment horizontal="center" vertical="center"/>
      <protection/>
    </xf>
    <xf numFmtId="9" fontId="48" fillId="0" borderId="10" xfId="63" applyFont="1" applyBorder="1" applyAlignment="1">
      <alignment horizontal="center" vertical="center" wrapText="1"/>
    </xf>
    <xf numFmtId="0" fontId="48" fillId="0" borderId="0" xfId="0" applyFont="1" applyAlignment="1">
      <alignment/>
    </xf>
    <xf numFmtId="9" fontId="48" fillId="0" borderId="10" xfId="0" applyNumberFormat="1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4" fillId="0" borderId="12" xfId="0" applyNumberFormat="1" applyFont="1" applyFill="1" applyBorder="1" applyAlignment="1">
      <alignment horizontal="center" vertical="center"/>
    </xf>
    <xf numFmtId="9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48" fillId="0" borderId="10" xfId="63" applyFont="1" applyBorder="1" applyAlignment="1">
      <alignment horizontal="center" vertical="center"/>
    </xf>
    <xf numFmtId="9" fontId="51" fillId="0" borderId="10" xfId="63" applyFont="1" applyBorder="1" applyAlignment="1">
      <alignment horizontal="center" vertical="center"/>
    </xf>
    <xf numFmtId="9" fontId="49" fillId="0" borderId="15" xfId="0" applyNumberFormat="1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0" fillId="0" borderId="10" xfId="58" applyFont="1" applyFill="1" applyBorder="1" applyAlignment="1">
      <alignment horizontal="center" vertical="center"/>
      <protection/>
    </xf>
    <xf numFmtId="9" fontId="48" fillId="0" borderId="10" xfId="63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6" xfId="53" applyFont="1" applyFill="1" applyBorder="1" applyAlignment="1">
      <alignment horizontal="center" vertical="center"/>
      <protection/>
    </xf>
    <xf numFmtId="0" fontId="2" fillId="33" borderId="17" xfId="53" applyFont="1" applyFill="1" applyBorder="1" applyAlignment="1">
      <alignment horizontal="center" vertical="center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3"/>
  <sheetViews>
    <sheetView tabSelected="1" view="pageLayout" zoomScale="75" zoomScalePageLayoutView="75" workbookViewId="0" topLeftCell="A1">
      <selection activeCell="C1191" sqref="C1191"/>
    </sheetView>
  </sheetViews>
  <sheetFormatPr defaultColWidth="9.140625" defaultRowHeight="15"/>
  <cols>
    <col min="1" max="1" width="47.140625" style="23" customWidth="1"/>
    <col min="2" max="3" width="21.57421875" style="35" customWidth="1"/>
    <col min="4" max="4" width="21.57421875" style="23" customWidth="1"/>
    <col min="5" max="16384" width="9.140625" style="23" customWidth="1"/>
  </cols>
  <sheetData>
    <row r="1" spans="1:4" ht="46.5" customHeight="1">
      <c r="A1" s="50" t="s">
        <v>387</v>
      </c>
      <c r="B1" s="50"/>
      <c r="C1" s="50"/>
      <c r="D1" s="50"/>
    </row>
    <row r="2" spans="1:4" ht="127.5" customHeight="1">
      <c r="A2" s="2" t="s">
        <v>0</v>
      </c>
      <c r="B2" s="2" t="s">
        <v>1</v>
      </c>
      <c r="C2" s="2" t="s">
        <v>277</v>
      </c>
      <c r="D2" s="2" t="s">
        <v>3</v>
      </c>
    </row>
    <row r="3" spans="1:4" ht="15">
      <c r="A3" s="44" t="s">
        <v>287</v>
      </c>
      <c r="B3" s="45"/>
      <c r="C3" s="45"/>
      <c r="D3" s="46"/>
    </row>
    <row r="4" spans="1:4" ht="15">
      <c r="A4" s="18" t="s">
        <v>388</v>
      </c>
      <c r="B4" s="38">
        <v>2</v>
      </c>
      <c r="C4" s="38">
        <v>0</v>
      </c>
      <c r="D4" s="31">
        <f aca="true" t="shared" si="0" ref="D4:D67">C4/B4</f>
        <v>0</v>
      </c>
    </row>
    <row r="5" spans="1:4" ht="15">
      <c r="A5" s="18" t="s">
        <v>225</v>
      </c>
      <c r="B5" s="38">
        <v>1</v>
      </c>
      <c r="C5" s="38">
        <v>1</v>
      </c>
      <c r="D5" s="31">
        <f t="shared" si="0"/>
        <v>1</v>
      </c>
    </row>
    <row r="6" spans="1:4" ht="15">
      <c r="A6" s="18" t="s">
        <v>269</v>
      </c>
      <c r="B6" s="38">
        <v>1</v>
      </c>
      <c r="C6" s="38">
        <v>1</v>
      </c>
      <c r="D6" s="31">
        <f t="shared" si="0"/>
        <v>1</v>
      </c>
    </row>
    <row r="7" spans="1:4" ht="15">
      <c r="A7" s="18" t="s">
        <v>232</v>
      </c>
      <c r="B7" s="38">
        <v>1</v>
      </c>
      <c r="C7" s="38">
        <v>0</v>
      </c>
      <c r="D7" s="31">
        <f t="shared" si="0"/>
        <v>0</v>
      </c>
    </row>
    <row r="8" spans="1:4" ht="15">
      <c r="A8" s="18" t="s">
        <v>252</v>
      </c>
      <c r="B8" s="38">
        <v>1</v>
      </c>
      <c r="C8" s="38">
        <v>0</v>
      </c>
      <c r="D8" s="31">
        <f t="shared" si="0"/>
        <v>0</v>
      </c>
    </row>
    <row r="9" spans="1:4" ht="15">
      <c r="A9" s="18" t="s">
        <v>241</v>
      </c>
      <c r="B9" s="38">
        <v>1</v>
      </c>
      <c r="C9" s="38">
        <v>1</v>
      </c>
      <c r="D9" s="31">
        <f t="shared" si="0"/>
        <v>1</v>
      </c>
    </row>
    <row r="10" spans="1:4" ht="15">
      <c r="A10" s="18" t="s">
        <v>246</v>
      </c>
      <c r="B10" s="38">
        <v>1</v>
      </c>
      <c r="C10" s="38">
        <v>0</v>
      </c>
      <c r="D10" s="31">
        <f t="shared" si="0"/>
        <v>0</v>
      </c>
    </row>
    <row r="11" spans="1:4" ht="15">
      <c r="A11" s="19" t="s">
        <v>345</v>
      </c>
      <c r="B11" s="39">
        <f>SUBTOTAL(9,B4:B10)</f>
        <v>8</v>
      </c>
      <c r="C11" s="39">
        <f>SUBTOTAL(9,C4:C10)</f>
        <v>3</v>
      </c>
      <c r="D11" s="32">
        <f t="shared" si="0"/>
        <v>0.375</v>
      </c>
    </row>
    <row r="12" spans="1:4" ht="15">
      <c r="A12" s="47" t="s">
        <v>196</v>
      </c>
      <c r="B12" s="48"/>
      <c r="C12" s="48"/>
      <c r="D12" s="49"/>
    </row>
    <row r="13" spans="1:4" ht="15">
      <c r="A13" s="18" t="s">
        <v>340</v>
      </c>
      <c r="B13" s="38">
        <v>12</v>
      </c>
      <c r="C13" s="38">
        <v>9</v>
      </c>
      <c r="D13" s="31">
        <f t="shared" si="0"/>
        <v>0.75</v>
      </c>
    </row>
    <row r="14" spans="1:4" ht="15">
      <c r="A14" s="18" t="s">
        <v>210</v>
      </c>
      <c r="B14" s="38">
        <v>11</v>
      </c>
      <c r="C14" s="38">
        <v>11</v>
      </c>
      <c r="D14" s="31">
        <f t="shared" si="0"/>
        <v>1</v>
      </c>
    </row>
    <row r="15" spans="1:4" ht="15">
      <c r="A15" s="18" t="s">
        <v>221</v>
      </c>
      <c r="B15" s="38">
        <v>4</v>
      </c>
      <c r="C15" s="38">
        <v>0</v>
      </c>
      <c r="D15" s="31">
        <f t="shared" si="0"/>
        <v>0</v>
      </c>
    </row>
    <row r="16" spans="1:4" ht="15">
      <c r="A16" s="18" t="s">
        <v>370</v>
      </c>
      <c r="B16" s="38">
        <v>4</v>
      </c>
      <c r="C16" s="38">
        <v>0</v>
      </c>
      <c r="D16" s="31">
        <f t="shared" si="0"/>
        <v>0</v>
      </c>
    </row>
    <row r="17" spans="1:4" ht="15">
      <c r="A17" s="18" t="s">
        <v>152</v>
      </c>
      <c r="B17" s="38">
        <v>4</v>
      </c>
      <c r="C17" s="38">
        <v>0</v>
      </c>
      <c r="D17" s="31">
        <f t="shared" si="0"/>
        <v>0</v>
      </c>
    </row>
    <row r="18" spans="1:4" ht="15">
      <c r="A18" s="18" t="s">
        <v>211</v>
      </c>
      <c r="B18" s="38">
        <v>3</v>
      </c>
      <c r="C18" s="38">
        <v>0</v>
      </c>
      <c r="D18" s="31">
        <f t="shared" si="0"/>
        <v>0</v>
      </c>
    </row>
    <row r="19" spans="1:4" ht="15">
      <c r="A19" s="18" t="s">
        <v>56</v>
      </c>
      <c r="B19" s="38">
        <v>3</v>
      </c>
      <c r="C19" s="38">
        <v>0</v>
      </c>
      <c r="D19" s="31">
        <f t="shared" si="0"/>
        <v>0</v>
      </c>
    </row>
    <row r="20" spans="1:4" ht="15">
      <c r="A20" s="18" t="s">
        <v>291</v>
      </c>
      <c r="B20" s="38">
        <v>3</v>
      </c>
      <c r="C20" s="38">
        <v>0</v>
      </c>
      <c r="D20" s="31">
        <f t="shared" si="0"/>
        <v>0</v>
      </c>
    </row>
    <row r="21" spans="1:4" ht="15">
      <c r="A21" s="18" t="s">
        <v>261</v>
      </c>
      <c r="B21" s="38">
        <v>3</v>
      </c>
      <c r="C21" s="38">
        <v>3</v>
      </c>
      <c r="D21" s="31">
        <f t="shared" si="0"/>
        <v>1</v>
      </c>
    </row>
    <row r="22" spans="1:4" ht="15">
      <c r="A22" s="18" t="s">
        <v>144</v>
      </c>
      <c r="B22" s="38">
        <v>2</v>
      </c>
      <c r="C22" s="38">
        <v>0</v>
      </c>
      <c r="D22" s="31">
        <f t="shared" si="0"/>
        <v>0</v>
      </c>
    </row>
    <row r="23" spans="1:4" ht="15">
      <c r="A23" s="18" t="s">
        <v>155</v>
      </c>
      <c r="B23" s="38">
        <v>2</v>
      </c>
      <c r="C23" s="38">
        <v>0</v>
      </c>
      <c r="D23" s="31">
        <f t="shared" si="0"/>
        <v>0</v>
      </c>
    </row>
    <row r="24" spans="1:4" ht="15">
      <c r="A24" s="18" t="s">
        <v>391</v>
      </c>
      <c r="B24" s="38">
        <v>2</v>
      </c>
      <c r="C24" s="38">
        <v>0</v>
      </c>
      <c r="D24" s="31">
        <f t="shared" si="0"/>
        <v>0</v>
      </c>
    </row>
    <row r="25" spans="1:4" ht="15">
      <c r="A25" s="18" t="s">
        <v>27</v>
      </c>
      <c r="B25" s="38">
        <v>2</v>
      </c>
      <c r="C25" s="38">
        <v>0</v>
      </c>
      <c r="D25" s="31">
        <f t="shared" si="0"/>
        <v>0</v>
      </c>
    </row>
    <row r="26" spans="1:4" ht="15">
      <c r="A26" s="18" t="s">
        <v>334</v>
      </c>
      <c r="B26" s="38">
        <v>2</v>
      </c>
      <c r="C26" s="38">
        <v>0</v>
      </c>
      <c r="D26" s="31">
        <f t="shared" si="0"/>
        <v>0</v>
      </c>
    </row>
    <row r="27" spans="1:4" ht="15">
      <c r="A27" s="18" t="s">
        <v>186</v>
      </c>
      <c r="B27" s="38">
        <v>2</v>
      </c>
      <c r="C27" s="38">
        <v>0</v>
      </c>
      <c r="D27" s="31">
        <f t="shared" si="0"/>
        <v>0</v>
      </c>
    </row>
    <row r="28" spans="1:4" ht="15">
      <c r="A28" s="18" t="s">
        <v>8</v>
      </c>
      <c r="B28" s="38">
        <v>1</v>
      </c>
      <c r="C28" s="38">
        <v>0</v>
      </c>
      <c r="D28" s="31">
        <f t="shared" si="0"/>
        <v>0</v>
      </c>
    </row>
    <row r="29" spans="1:4" ht="15">
      <c r="A29" s="18" t="s">
        <v>220</v>
      </c>
      <c r="B29" s="38">
        <v>1</v>
      </c>
      <c r="C29" s="38">
        <v>1</v>
      </c>
      <c r="D29" s="31">
        <f t="shared" si="0"/>
        <v>1</v>
      </c>
    </row>
    <row r="30" spans="1:4" ht="15">
      <c r="A30" s="18" t="s">
        <v>389</v>
      </c>
      <c r="B30" s="38">
        <v>1</v>
      </c>
      <c r="C30" s="38">
        <v>0</v>
      </c>
      <c r="D30" s="31">
        <f t="shared" si="0"/>
        <v>0</v>
      </c>
    </row>
    <row r="31" spans="1:4" ht="15">
      <c r="A31" s="18" t="s">
        <v>225</v>
      </c>
      <c r="B31" s="38">
        <v>1</v>
      </c>
      <c r="C31" s="38">
        <v>0</v>
      </c>
      <c r="D31" s="31">
        <f t="shared" si="0"/>
        <v>0</v>
      </c>
    </row>
    <row r="32" spans="1:4" ht="15">
      <c r="A32" s="18" t="s">
        <v>154</v>
      </c>
      <c r="B32" s="38">
        <v>1</v>
      </c>
      <c r="C32" s="38">
        <v>0</v>
      </c>
      <c r="D32" s="31">
        <f t="shared" si="0"/>
        <v>0</v>
      </c>
    </row>
    <row r="33" spans="1:4" ht="15">
      <c r="A33" s="18" t="s">
        <v>22</v>
      </c>
      <c r="B33" s="38">
        <v>1</v>
      </c>
      <c r="C33" s="38">
        <v>0</v>
      </c>
      <c r="D33" s="31">
        <f t="shared" si="0"/>
        <v>0</v>
      </c>
    </row>
    <row r="34" spans="1:4" ht="15">
      <c r="A34" s="18" t="s">
        <v>32</v>
      </c>
      <c r="B34" s="38">
        <v>1</v>
      </c>
      <c r="C34" s="38">
        <v>0</v>
      </c>
      <c r="D34" s="31">
        <f t="shared" si="0"/>
        <v>0</v>
      </c>
    </row>
    <row r="35" spans="1:4" ht="15">
      <c r="A35" s="18" t="s">
        <v>349</v>
      </c>
      <c r="B35" s="38">
        <v>1</v>
      </c>
      <c r="C35" s="38">
        <v>0</v>
      </c>
      <c r="D35" s="31">
        <f t="shared" si="0"/>
        <v>0</v>
      </c>
    </row>
    <row r="36" spans="1:4" ht="15">
      <c r="A36" s="18" t="s">
        <v>390</v>
      </c>
      <c r="B36" s="38">
        <v>1</v>
      </c>
      <c r="C36" s="38">
        <v>0</v>
      </c>
      <c r="D36" s="31">
        <f t="shared" si="0"/>
        <v>0</v>
      </c>
    </row>
    <row r="37" spans="1:4" ht="15">
      <c r="A37" s="18" t="s">
        <v>339</v>
      </c>
      <c r="B37" s="38">
        <v>1</v>
      </c>
      <c r="C37" s="38">
        <v>0</v>
      </c>
      <c r="D37" s="31">
        <f t="shared" si="0"/>
        <v>0</v>
      </c>
    </row>
    <row r="38" spans="1:4" ht="15">
      <c r="A38" s="18" t="s">
        <v>262</v>
      </c>
      <c r="B38" s="38">
        <v>1</v>
      </c>
      <c r="C38" s="38">
        <v>0</v>
      </c>
      <c r="D38" s="31">
        <f t="shared" si="0"/>
        <v>0</v>
      </c>
    </row>
    <row r="39" spans="1:4" ht="15">
      <c r="A39" s="18" t="s">
        <v>232</v>
      </c>
      <c r="B39" s="38">
        <v>1</v>
      </c>
      <c r="C39" s="38">
        <v>0</v>
      </c>
      <c r="D39" s="31">
        <f t="shared" si="0"/>
        <v>0</v>
      </c>
    </row>
    <row r="40" spans="1:4" ht="15">
      <c r="A40" s="18" t="s">
        <v>299</v>
      </c>
      <c r="B40" s="38">
        <v>1</v>
      </c>
      <c r="C40" s="38">
        <v>0</v>
      </c>
      <c r="D40" s="31">
        <f t="shared" si="0"/>
        <v>0</v>
      </c>
    </row>
    <row r="41" spans="1:4" ht="15">
      <c r="A41" s="18" t="s">
        <v>352</v>
      </c>
      <c r="B41" s="38">
        <v>1</v>
      </c>
      <c r="C41" s="38">
        <v>0</v>
      </c>
      <c r="D41" s="31">
        <f t="shared" si="0"/>
        <v>0</v>
      </c>
    </row>
    <row r="42" spans="1:4" ht="15">
      <c r="A42" s="18" t="s">
        <v>165</v>
      </c>
      <c r="B42" s="38">
        <v>1</v>
      </c>
      <c r="C42" s="38">
        <v>0</v>
      </c>
      <c r="D42" s="31">
        <f t="shared" si="0"/>
        <v>0</v>
      </c>
    </row>
    <row r="43" spans="1:4" ht="15">
      <c r="A43" s="18" t="s">
        <v>375</v>
      </c>
      <c r="B43" s="38">
        <v>1</v>
      </c>
      <c r="C43" s="38">
        <v>0</v>
      </c>
      <c r="D43" s="31">
        <f t="shared" si="0"/>
        <v>0</v>
      </c>
    </row>
    <row r="44" spans="1:4" ht="15">
      <c r="A44" s="18" t="s">
        <v>392</v>
      </c>
      <c r="B44" s="38">
        <v>1</v>
      </c>
      <c r="C44" s="38">
        <v>0</v>
      </c>
      <c r="D44" s="31">
        <f t="shared" si="0"/>
        <v>0</v>
      </c>
    </row>
    <row r="45" spans="1:4" ht="15">
      <c r="A45" s="18" t="s">
        <v>388</v>
      </c>
      <c r="B45" s="38">
        <v>1</v>
      </c>
      <c r="C45" s="38">
        <v>0</v>
      </c>
      <c r="D45" s="31">
        <f t="shared" si="0"/>
        <v>0</v>
      </c>
    </row>
    <row r="46" spans="1:4" ht="15">
      <c r="A46" s="18" t="s">
        <v>308</v>
      </c>
      <c r="B46" s="38">
        <v>1</v>
      </c>
      <c r="C46" s="38">
        <v>0</v>
      </c>
      <c r="D46" s="31">
        <f t="shared" si="0"/>
        <v>0</v>
      </c>
    </row>
    <row r="47" spans="1:4" ht="15">
      <c r="A47" s="18" t="s">
        <v>393</v>
      </c>
      <c r="B47" s="38">
        <v>1</v>
      </c>
      <c r="C47" s="38">
        <v>0</v>
      </c>
      <c r="D47" s="31">
        <f t="shared" si="0"/>
        <v>0</v>
      </c>
    </row>
    <row r="48" spans="1:4" ht="15">
      <c r="A48" s="18" t="s">
        <v>248</v>
      </c>
      <c r="B48" s="38">
        <v>1</v>
      </c>
      <c r="C48" s="38">
        <v>0</v>
      </c>
      <c r="D48" s="31">
        <f t="shared" si="0"/>
        <v>0</v>
      </c>
    </row>
    <row r="49" spans="1:4" ht="15">
      <c r="A49" s="18" t="s">
        <v>341</v>
      </c>
      <c r="B49" s="38">
        <v>1</v>
      </c>
      <c r="C49" s="38">
        <v>0</v>
      </c>
      <c r="D49" s="31">
        <f t="shared" si="0"/>
        <v>0</v>
      </c>
    </row>
    <row r="50" spans="1:4" ht="15">
      <c r="A50" s="18" t="s">
        <v>182</v>
      </c>
      <c r="B50" s="38">
        <v>1</v>
      </c>
      <c r="C50" s="38">
        <v>0</v>
      </c>
      <c r="D50" s="31">
        <f t="shared" si="0"/>
        <v>0</v>
      </c>
    </row>
    <row r="51" spans="1:4" ht="15">
      <c r="A51" s="19" t="s">
        <v>345</v>
      </c>
      <c r="B51" s="39">
        <f>SUBTOTAL(9,B12:B50)</f>
        <v>82</v>
      </c>
      <c r="C51" s="39">
        <f>SUBTOTAL(9,C12:C50)</f>
        <v>24</v>
      </c>
      <c r="D51" s="32">
        <f t="shared" si="0"/>
        <v>0.2926829268292683</v>
      </c>
    </row>
    <row r="52" spans="1:4" ht="15">
      <c r="A52" s="44" t="s">
        <v>4</v>
      </c>
      <c r="B52" s="45"/>
      <c r="C52" s="45"/>
      <c r="D52" s="46"/>
    </row>
    <row r="53" spans="1:4" ht="15">
      <c r="A53" s="18" t="s">
        <v>340</v>
      </c>
      <c r="B53" s="38">
        <v>4</v>
      </c>
      <c r="C53" s="38">
        <v>0</v>
      </c>
      <c r="D53" s="31">
        <f t="shared" si="0"/>
        <v>0</v>
      </c>
    </row>
    <row r="54" spans="1:4" ht="15">
      <c r="A54" s="18" t="s">
        <v>210</v>
      </c>
      <c r="B54" s="38">
        <v>1</v>
      </c>
      <c r="C54" s="38">
        <v>0</v>
      </c>
      <c r="D54" s="31">
        <f t="shared" si="0"/>
        <v>0</v>
      </c>
    </row>
    <row r="55" spans="1:4" ht="15">
      <c r="A55" s="18" t="s">
        <v>220</v>
      </c>
      <c r="B55" s="38">
        <v>1</v>
      </c>
      <c r="C55" s="38">
        <v>0</v>
      </c>
      <c r="D55" s="31">
        <f t="shared" si="0"/>
        <v>0</v>
      </c>
    </row>
    <row r="56" spans="1:4" ht="15">
      <c r="A56" s="18" t="s">
        <v>158</v>
      </c>
      <c r="B56" s="38">
        <v>1</v>
      </c>
      <c r="C56" s="38">
        <v>0</v>
      </c>
      <c r="D56" s="31">
        <f t="shared" si="0"/>
        <v>0</v>
      </c>
    </row>
    <row r="57" spans="1:4" ht="15">
      <c r="A57" s="18" t="s">
        <v>392</v>
      </c>
      <c r="B57" s="38">
        <v>1</v>
      </c>
      <c r="C57" s="38">
        <v>1</v>
      </c>
      <c r="D57" s="31">
        <f t="shared" si="0"/>
        <v>1</v>
      </c>
    </row>
    <row r="58" spans="1:4" ht="15">
      <c r="A58" s="19" t="s">
        <v>345</v>
      </c>
      <c r="B58" s="39">
        <f>SUBTOTAL(9,B52:B57)</f>
        <v>8</v>
      </c>
      <c r="C58" s="39">
        <f>SUBTOTAL(9,C52:C57)</f>
        <v>1</v>
      </c>
      <c r="D58" s="32">
        <f t="shared" si="0"/>
        <v>0.125</v>
      </c>
    </row>
    <row r="59" spans="1:4" ht="15">
      <c r="A59" s="41" t="s">
        <v>5</v>
      </c>
      <c r="B59" s="42"/>
      <c r="C59" s="42"/>
      <c r="D59" s="43"/>
    </row>
    <row r="60" spans="1:4" ht="15">
      <c r="A60" s="18" t="s">
        <v>214</v>
      </c>
      <c r="B60" s="38">
        <v>7</v>
      </c>
      <c r="C60" s="38">
        <v>0</v>
      </c>
      <c r="D60" s="31">
        <f t="shared" si="0"/>
        <v>0</v>
      </c>
    </row>
    <row r="61" spans="1:4" ht="15">
      <c r="A61" s="18" t="s">
        <v>261</v>
      </c>
      <c r="B61" s="38">
        <v>6</v>
      </c>
      <c r="C61" s="38">
        <v>6</v>
      </c>
      <c r="D61" s="31">
        <f t="shared" si="0"/>
        <v>1</v>
      </c>
    </row>
    <row r="62" spans="1:4" ht="15">
      <c r="A62" s="18" t="s">
        <v>160</v>
      </c>
      <c r="B62" s="38">
        <v>5</v>
      </c>
      <c r="C62" s="38">
        <v>5</v>
      </c>
      <c r="D62" s="31">
        <f t="shared" si="0"/>
        <v>1</v>
      </c>
    </row>
    <row r="63" spans="1:4" ht="15">
      <c r="A63" s="18" t="s">
        <v>394</v>
      </c>
      <c r="B63" s="38">
        <v>5</v>
      </c>
      <c r="C63" s="38">
        <v>5</v>
      </c>
      <c r="D63" s="31">
        <f t="shared" si="0"/>
        <v>1</v>
      </c>
    </row>
    <row r="64" spans="1:4" ht="15">
      <c r="A64" s="18" t="s">
        <v>339</v>
      </c>
      <c r="B64" s="38">
        <v>5</v>
      </c>
      <c r="C64" s="38">
        <v>0</v>
      </c>
      <c r="D64" s="31">
        <f t="shared" si="0"/>
        <v>0</v>
      </c>
    </row>
    <row r="65" spans="1:4" ht="15">
      <c r="A65" s="18" t="s">
        <v>340</v>
      </c>
      <c r="B65" s="38">
        <v>5</v>
      </c>
      <c r="C65" s="38">
        <v>0</v>
      </c>
      <c r="D65" s="31">
        <f t="shared" si="0"/>
        <v>0</v>
      </c>
    </row>
    <row r="66" spans="1:4" ht="15">
      <c r="A66" s="18" t="s">
        <v>59</v>
      </c>
      <c r="B66" s="38">
        <v>4</v>
      </c>
      <c r="C66" s="38">
        <v>0</v>
      </c>
      <c r="D66" s="31">
        <f t="shared" si="0"/>
        <v>0</v>
      </c>
    </row>
    <row r="67" spans="1:4" ht="15">
      <c r="A67" s="18" t="s">
        <v>311</v>
      </c>
      <c r="B67" s="38">
        <v>4</v>
      </c>
      <c r="C67" s="38">
        <v>0</v>
      </c>
      <c r="D67" s="31">
        <f t="shared" si="0"/>
        <v>0</v>
      </c>
    </row>
    <row r="68" spans="1:4" ht="15">
      <c r="A68" s="18" t="s">
        <v>226</v>
      </c>
      <c r="B68" s="38">
        <v>3</v>
      </c>
      <c r="C68" s="38">
        <v>3</v>
      </c>
      <c r="D68" s="31">
        <f aca="true" t="shared" si="1" ref="D68:D131">C68/B68</f>
        <v>1</v>
      </c>
    </row>
    <row r="69" spans="1:4" ht="15">
      <c r="A69" s="18" t="s">
        <v>209</v>
      </c>
      <c r="B69" s="38">
        <v>2</v>
      </c>
      <c r="C69" s="38">
        <v>0</v>
      </c>
      <c r="D69" s="31">
        <f t="shared" si="1"/>
        <v>0</v>
      </c>
    </row>
    <row r="70" spans="1:4" ht="15">
      <c r="A70" s="18" t="s">
        <v>216</v>
      </c>
      <c r="B70" s="38">
        <v>2</v>
      </c>
      <c r="C70" s="38">
        <v>0</v>
      </c>
      <c r="D70" s="31">
        <f t="shared" si="1"/>
        <v>0</v>
      </c>
    </row>
    <row r="71" spans="1:4" ht="15">
      <c r="A71" s="18" t="s">
        <v>55</v>
      </c>
      <c r="B71" s="38">
        <v>2</v>
      </c>
      <c r="C71" s="38">
        <v>0</v>
      </c>
      <c r="D71" s="31">
        <f t="shared" si="1"/>
        <v>0</v>
      </c>
    </row>
    <row r="72" spans="1:4" ht="15">
      <c r="A72" s="18" t="s">
        <v>56</v>
      </c>
      <c r="B72" s="38">
        <v>2</v>
      </c>
      <c r="C72" s="38">
        <v>0</v>
      </c>
      <c r="D72" s="31">
        <f t="shared" si="1"/>
        <v>0</v>
      </c>
    </row>
    <row r="73" spans="1:4" ht="15">
      <c r="A73" s="18" t="s">
        <v>344</v>
      </c>
      <c r="B73" s="38">
        <v>2</v>
      </c>
      <c r="C73" s="38">
        <v>0</v>
      </c>
      <c r="D73" s="31">
        <f t="shared" si="1"/>
        <v>0</v>
      </c>
    </row>
    <row r="74" spans="1:4" ht="15">
      <c r="A74" s="18" t="s">
        <v>294</v>
      </c>
      <c r="B74" s="38">
        <v>2</v>
      </c>
      <c r="C74" s="38">
        <v>2</v>
      </c>
      <c r="D74" s="31">
        <f t="shared" si="1"/>
        <v>1</v>
      </c>
    </row>
    <row r="75" spans="1:4" ht="15">
      <c r="A75" s="18" t="s">
        <v>87</v>
      </c>
      <c r="B75" s="38">
        <v>2</v>
      </c>
      <c r="C75" s="38">
        <v>2</v>
      </c>
      <c r="D75" s="31">
        <f t="shared" si="1"/>
        <v>1</v>
      </c>
    </row>
    <row r="76" spans="1:4" ht="15">
      <c r="A76" s="18" t="s">
        <v>210</v>
      </c>
      <c r="B76" s="38">
        <v>1</v>
      </c>
      <c r="C76" s="38">
        <v>0</v>
      </c>
      <c r="D76" s="31">
        <f t="shared" si="1"/>
        <v>0</v>
      </c>
    </row>
    <row r="77" spans="1:4" ht="15">
      <c r="A77" s="18" t="s">
        <v>289</v>
      </c>
      <c r="B77" s="38">
        <v>1</v>
      </c>
      <c r="C77" s="38">
        <v>0</v>
      </c>
      <c r="D77" s="31">
        <f t="shared" si="1"/>
        <v>0</v>
      </c>
    </row>
    <row r="78" spans="1:4" ht="15">
      <c r="A78" s="18" t="s">
        <v>158</v>
      </c>
      <c r="B78" s="38">
        <v>1</v>
      </c>
      <c r="C78" s="38">
        <v>0</v>
      </c>
      <c r="D78" s="31">
        <f t="shared" si="1"/>
        <v>0</v>
      </c>
    </row>
    <row r="79" spans="1:4" ht="15">
      <c r="A79" s="18" t="s">
        <v>371</v>
      </c>
      <c r="B79" s="38">
        <v>1</v>
      </c>
      <c r="C79" s="38">
        <v>0</v>
      </c>
      <c r="D79" s="31">
        <f t="shared" si="1"/>
        <v>0</v>
      </c>
    </row>
    <row r="80" spans="1:4" ht="15">
      <c r="A80" s="18" t="s">
        <v>324</v>
      </c>
      <c r="B80" s="38">
        <v>1</v>
      </c>
      <c r="C80" s="38">
        <v>0</v>
      </c>
      <c r="D80" s="31">
        <f t="shared" si="1"/>
        <v>0</v>
      </c>
    </row>
    <row r="81" spans="1:4" ht="15">
      <c r="A81" s="18" t="s">
        <v>388</v>
      </c>
      <c r="B81" s="38">
        <v>1</v>
      </c>
      <c r="C81" s="38">
        <v>0</v>
      </c>
      <c r="D81" s="31">
        <f t="shared" si="1"/>
        <v>0</v>
      </c>
    </row>
    <row r="82" spans="1:4" ht="15">
      <c r="A82" s="18" t="s">
        <v>308</v>
      </c>
      <c r="B82" s="38">
        <v>1</v>
      </c>
      <c r="C82" s="38">
        <v>0</v>
      </c>
      <c r="D82" s="31">
        <f t="shared" si="1"/>
        <v>0</v>
      </c>
    </row>
    <row r="83" spans="1:4" ht="15">
      <c r="A83" s="18" t="s">
        <v>241</v>
      </c>
      <c r="B83" s="38">
        <v>1</v>
      </c>
      <c r="C83" s="38">
        <v>0</v>
      </c>
      <c r="D83" s="31">
        <f t="shared" si="1"/>
        <v>0</v>
      </c>
    </row>
    <row r="84" spans="1:4" ht="15">
      <c r="A84" s="18" t="s">
        <v>129</v>
      </c>
      <c r="B84" s="38">
        <v>1</v>
      </c>
      <c r="C84" s="38">
        <v>0</v>
      </c>
      <c r="D84" s="31">
        <f t="shared" si="1"/>
        <v>0</v>
      </c>
    </row>
    <row r="85" spans="1:4" ht="15">
      <c r="A85" s="18" t="s">
        <v>306</v>
      </c>
      <c r="B85" s="38">
        <v>1</v>
      </c>
      <c r="C85" s="38">
        <v>0</v>
      </c>
      <c r="D85" s="31">
        <f t="shared" si="1"/>
        <v>0</v>
      </c>
    </row>
    <row r="86" spans="1:4" ht="15">
      <c r="A86" s="18" t="s">
        <v>176</v>
      </c>
      <c r="B86" s="38">
        <v>1</v>
      </c>
      <c r="C86" s="38">
        <v>0</v>
      </c>
      <c r="D86" s="31">
        <f t="shared" si="1"/>
        <v>0</v>
      </c>
    </row>
    <row r="87" spans="1:4" ht="15">
      <c r="A87" s="18" t="s">
        <v>356</v>
      </c>
      <c r="B87" s="38">
        <v>1</v>
      </c>
      <c r="C87" s="38">
        <v>0</v>
      </c>
      <c r="D87" s="31">
        <f t="shared" si="1"/>
        <v>0</v>
      </c>
    </row>
    <row r="88" spans="1:4" ht="15">
      <c r="A88" s="18" t="s">
        <v>186</v>
      </c>
      <c r="B88" s="38">
        <v>1</v>
      </c>
      <c r="C88" s="38">
        <v>0</v>
      </c>
      <c r="D88" s="31">
        <f t="shared" si="1"/>
        <v>0</v>
      </c>
    </row>
    <row r="89" spans="1:4" ht="15">
      <c r="A89" s="19" t="s">
        <v>345</v>
      </c>
      <c r="B89" s="39">
        <f>SUBTOTAL(9,B59:B88)</f>
        <v>71</v>
      </c>
      <c r="C89" s="39">
        <f>SUBTOTAL(9,C59:C88)</f>
        <v>23</v>
      </c>
      <c r="D89" s="32">
        <f t="shared" si="1"/>
        <v>0.323943661971831</v>
      </c>
    </row>
    <row r="90" spans="1:4" ht="15">
      <c r="A90" s="41" t="s">
        <v>139</v>
      </c>
      <c r="B90" s="42"/>
      <c r="C90" s="42"/>
      <c r="D90" s="43"/>
    </row>
    <row r="91" spans="1:4" ht="15">
      <c r="A91" s="18" t="s">
        <v>55</v>
      </c>
      <c r="B91" s="38">
        <v>4</v>
      </c>
      <c r="C91" s="38">
        <v>0</v>
      </c>
      <c r="D91" s="31">
        <f t="shared" si="1"/>
        <v>0</v>
      </c>
    </row>
    <row r="92" spans="1:4" ht="15">
      <c r="A92" s="18" t="s">
        <v>17</v>
      </c>
      <c r="B92" s="38">
        <v>4</v>
      </c>
      <c r="C92" s="38">
        <v>0</v>
      </c>
      <c r="D92" s="31">
        <f t="shared" si="1"/>
        <v>0</v>
      </c>
    </row>
    <row r="93" spans="1:4" ht="15">
      <c r="A93" s="18" t="s">
        <v>130</v>
      </c>
      <c r="B93" s="38">
        <v>4</v>
      </c>
      <c r="C93" s="38">
        <v>4</v>
      </c>
      <c r="D93" s="31">
        <f t="shared" si="1"/>
        <v>1</v>
      </c>
    </row>
    <row r="94" spans="1:4" ht="15">
      <c r="A94" s="18" t="s">
        <v>173</v>
      </c>
      <c r="B94" s="38">
        <v>4</v>
      </c>
      <c r="C94" s="38">
        <v>0</v>
      </c>
      <c r="D94" s="31">
        <f t="shared" si="1"/>
        <v>0</v>
      </c>
    </row>
    <row r="95" spans="1:4" ht="15">
      <c r="A95" s="18" t="s">
        <v>179</v>
      </c>
      <c r="B95" s="38">
        <v>4</v>
      </c>
      <c r="C95" s="38">
        <v>4</v>
      </c>
      <c r="D95" s="31">
        <f t="shared" si="1"/>
        <v>1</v>
      </c>
    </row>
    <row r="96" spans="1:4" ht="15">
      <c r="A96" s="18" t="s">
        <v>214</v>
      </c>
      <c r="B96" s="38">
        <v>3</v>
      </c>
      <c r="C96" s="38">
        <v>0</v>
      </c>
      <c r="D96" s="31">
        <f t="shared" si="1"/>
        <v>0</v>
      </c>
    </row>
    <row r="97" spans="1:4" ht="15">
      <c r="A97" s="18" t="s">
        <v>217</v>
      </c>
      <c r="B97" s="38">
        <v>3</v>
      </c>
      <c r="C97" s="38">
        <v>0</v>
      </c>
      <c r="D97" s="31">
        <f t="shared" si="1"/>
        <v>0</v>
      </c>
    </row>
    <row r="98" spans="1:4" ht="15">
      <c r="A98" s="18" t="s">
        <v>237</v>
      </c>
      <c r="B98" s="38">
        <v>3</v>
      </c>
      <c r="C98" s="38">
        <v>3</v>
      </c>
      <c r="D98" s="31">
        <f t="shared" si="1"/>
        <v>1</v>
      </c>
    </row>
    <row r="99" spans="1:4" ht="15">
      <c r="A99" s="18" t="s">
        <v>314</v>
      </c>
      <c r="B99" s="38">
        <v>3</v>
      </c>
      <c r="C99" s="38">
        <v>3</v>
      </c>
      <c r="D99" s="31">
        <f t="shared" si="1"/>
        <v>1</v>
      </c>
    </row>
    <row r="100" spans="1:4" ht="15">
      <c r="A100" s="18" t="s">
        <v>241</v>
      </c>
      <c r="B100" s="38">
        <v>2</v>
      </c>
      <c r="C100" s="38">
        <v>0</v>
      </c>
      <c r="D100" s="31">
        <f t="shared" si="1"/>
        <v>0</v>
      </c>
    </row>
    <row r="101" spans="1:4" ht="15">
      <c r="A101" s="18" t="s">
        <v>129</v>
      </c>
      <c r="B101" s="38">
        <v>2</v>
      </c>
      <c r="C101" s="38">
        <v>2</v>
      </c>
      <c r="D101" s="31">
        <f t="shared" si="1"/>
        <v>1</v>
      </c>
    </row>
    <row r="102" spans="1:4" ht="15">
      <c r="A102" s="18" t="s">
        <v>59</v>
      </c>
      <c r="B102" s="38">
        <v>1</v>
      </c>
      <c r="C102" s="38">
        <v>0</v>
      </c>
      <c r="D102" s="31">
        <f t="shared" si="1"/>
        <v>0</v>
      </c>
    </row>
    <row r="103" spans="1:4" ht="15">
      <c r="A103" s="18" t="s">
        <v>389</v>
      </c>
      <c r="B103" s="38">
        <v>1</v>
      </c>
      <c r="C103" s="38">
        <v>0</v>
      </c>
      <c r="D103" s="31">
        <f t="shared" si="1"/>
        <v>0</v>
      </c>
    </row>
    <row r="104" spans="1:4" ht="15">
      <c r="A104" s="18" t="s">
        <v>224</v>
      </c>
      <c r="B104" s="38">
        <v>1</v>
      </c>
      <c r="C104" s="38">
        <v>0</v>
      </c>
      <c r="D104" s="31">
        <f t="shared" si="1"/>
        <v>0</v>
      </c>
    </row>
    <row r="105" spans="1:4" ht="15">
      <c r="A105" s="18" t="s">
        <v>289</v>
      </c>
      <c r="B105" s="38">
        <v>1</v>
      </c>
      <c r="C105" s="38">
        <v>0</v>
      </c>
      <c r="D105" s="31">
        <f t="shared" si="1"/>
        <v>0</v>
      </c>
    </row>
    <row r="106" spans="1:4" ht="15">
      <c r="A106" s="18" t="s">
        <v>156</v>
      </c>
      <c r="B106" s="38">
        <v>1</v>
      </c>
      <c r="C106" s="38">
        <v>1</v>
      </c>
      <c r="D106" s="31">
        <f t="shared" si="1"/>
        <v>1</v>
      </c>
    </row>
    <row r="107" spans="1:4" ht="15">
      <c r="A107" s="18" t="s">
        <v>157</v>
      </c>
      <c r="B107" s="38">
        <v>1</v>
      </c>
      <c r="C107" s="38">
        <v>1</v>
      </c>
      <c r="D107" s="31">
        <f t="shared" si="1"/>
        <v>1</v>
      </c>
    </row>
    <row r="108" spans="1:4" ht="15">
      <c r="A108" s="18" t="s">
        <v>229</v>
      </c>
      <c r="B108" s="38">
        <v>1</v>
      </c>
      <c r="C108" s="38">
        <v>0</v>
      </c>
      <c r="D108" s="31">
        <f t="shared" si="1"/>
        <v>0</v>
      </c>
    </row>
    <row r="109" spans="1:4" ht="15">
      <c r="A109" s="18" t="s">
        <v>256</v>
      </c>
      <c r="B109" s="38">
        <v>1</v>
      </c>
      <c r="C109" s="38">
        <v>0</v>
      </c>
      <c r="D109" s="31">
        <f t="shared" si="1"/>
        <v>0</v>
      </c>
    </row>
    <row r="110" spans="1:4" ht="15">
      <c r="A110" s="18" t="s">
        <v>395</v>
      </c>
      <c r="B110" s="38">
        <v>1</v>
      </c>
      <c r="C110" s="38">
        <v>0</v>
      </c>
      <c r="D110" s="31">
        <f t="shared" si="1"/>
        <v>0</v>
      </c>
    </row>
    <row r="111" spans="1:4" ht="15">
      <c r="A111" s="18" t="s">
        <v>300</v>
      </c>
      <c r="B111" s="38">
        <v>1</v>
      </c>
      <c r="C111" s="38">
        <v>0</v>
      </c>
      <c r="D111" s="31">
        <f t="shared" si="1"/>
        <v>0</v>
      </c>
    </row>
    <row r="112" spans="1:4" ht="15">
      <c r="A112" s="18" t="s">
        <v>396</v>
      </c>
      <c r="B112" s="38">
        <v>1</v>
      </c>
      <c r="C112" s="38">
        <v>0</v>
      </c>
      <c r="D112" s="31">
        <f t="shared" si="1"/>
        <v>0</v>
      </c>
    </row>
    <row r="113" spans="1:4" ht="15">
      <c r="A113" s="18" t="s">
        <v>58</v>
      </c>
      <c r="B113" s="38">
        <v>1</v>
      </c>
      <c r="C113" s="38">
        <v>0</v>
      </c>
      <c r="D113" s="31">
        <f t="shared" si="1"/>
        <v>0</v>
      </c>
    </row>
    <row r="114" spans="1:4" ht="15">
      <c r="A114" s="19" t="s">
        <v>345</v>
      </c>
      <c r="B114" s="39">
        <f>SUBTOTAL(9,B90:B113)</f>
        <v>48</v>
      </c>
      <c r="C114" s="39">
        <f>SUBTOTAL(9,C90:C113)</f>
        <v>18</v>
      </c>
      <c r="D114" s="32">
        <f t="shared" si="1"/>
        <v>0.375</v>
      </c>
    </row>
    <row r="115" spans="1:4" ht="15">
      <c r="A115" s="41" t="s">
        <v>140</v>
      </c>
      <c r="B115" s="42"/>
      <c r="C115" s="42"/>
      <c r="D115" s="43"/>
    </row>
    <row r="116" spans="1:4" ht="15">
      <c r="A116" s="18" t="s">
        <v>144</v>
      </c>
      <c r="B116" s="38">
        <v>19</v>
      </c>
      <c r="C116" s="38">
        <v>19</v>
      </c>
      <c r="D116" s="31">
        <f t="shared" si="1"/>
        <v>1</v>
      </c>
    </row>
    <row r="117" spans="1:4" ht="15">
      <c r="A117" s="18" t="s">
        <v>293</v>
      </c>
      <c r="B117" s="38">
        <v>10</v>
      </c>
      <c r="C117" s="38">
        <v>10</v>
      </c>
      <c r="D117" s="31">
        <f t="shared" si="1"/>
        <v>1</v>
      </c>
    </row>
    <row r="118" spans="1:4" ht="15">
      <c r="A118" s="18" t="s">
        <v>359</v>
      </c>
      <c r="B118" s="38">
        <v>5</v>
      </c>
      <c r="C118" s="38">
        <v>0</v>
      </c>
      <c r="D118" s="31">
        <f t="shared" si="1"/>
        <v>0</v>
      </c>
    </row>
    <row r="119" spans="1:4" ht="15">
      <c r="A119" s="18" t="s">
        <v>151</v>
      </c>
      <c r="B119" s="38">
        <v>4</v>
      </c>
      <c r="C119" s="38">
        <v>0</v>
      </c>
      <c r="D119" s="31">
        <f t="shared" si="1"/>
        <v>0</v>
      </c>
    </row>
    <row r="120" spans="1:4" ht="15">
      <c r="A120" s="18" t="s">
        <v>178</v>
      </c>
      <c r="B120" s="38">
        <v>4</v>
      </c>
      <c r="C120" s="38">
        <v>4</v>
      </c>
      <c r="D120" s="31">
        <f t="shared" si="1"/>
        <v>1</v>
      </c>
    </row>
    <row r="121" spans="1:4" ht="15">
      <c r="A121" s="18" t="s">
        <v>224</v>
      </c>
      <c r="B121" s="38">
        <v>3</v>
      </c>
      <c r="C121" s="38">
        <v>0</v>
      </c>
      <c r="D121" s="31">
        <f t="shared" si="1"/>
        <v>0</v>
      </c>
    </row>
    <row r="122" spans="1:4" ht="15">
      <c r="A122" s="18" t="s">
        <v>155</v>
      </c>
      <c r="B122" s="38">
        <v>2</v>
      </c>
      <c r="C122" s="38">
        <v>2</v>
      </c>
      <c r="D122" s="31">
        <f t="shared" si="1"/>
        <v>1</v>
      </c>
    </row>
    <row r="123" spans="1:4" ht="15">
      <c r="A123" s="18" t="s">
        <v>232</v>
      </c>
      <c r="B123" s="38">
        <v>2</v>
      </c>
      <c r="C123" s="38">
        <v>0</v>
      </c>
      <c r="D123" s="31">
        <f t="shared" si="1"/>
        <v>0</v>
      </c>
    </row>
    <row r="124" spans="1:4" ht="15">
      <c r="A124" s="18" t="s">
        <v>246</v>
      </c>
      <c r="B124" s="38">
        <v>2</v>
      </c>
      <c r="C124" s="38">
        <v>0</v>
      </c>
      <c r="D124" s="31">
        <f t="shared" si="1"/>
        <v>0</v>
      </c>
    </row>
    <row r="125" spans="1:4" ht="15">
      <c r="A125" s="18" t="s">
        <v>296</v>
      </c>
      <c r="B125" s="38">
        <v>2</v>
      </c>
      <c r="C125" s="38">
        <v>0</v>
      </c>
      <c r="D125" s="31">
        <f t="shared" si="1"/>
        <v>0</v>
      </c>
    </row>
    <row r="126" spans="1:4" ht="15">
      <c r="A126" s="18" t="s">
        <v>209</v>
      </c>
      <c r="B126" s="38">
        <v>1</v>
      </c>
      <c r="C126" s="38">
        <v>1</v>
      </c>
      <c r="D126" s="31">
        <f t="shared" si="1"/>
        <v>1</v>
      </c>
    </row>
    <row r="127" spans="1:4" ht="15">
      <c r="A127" s="18" t="s">
        <v>275</v>
      </c>
      <c r="B127" s="38">
        <v>1</v>
      </c>
      <c r="C127" s="38">
        <v>0</v>
      </c>
      <c r="D127" s="31">
        <f t="shared" si="1"/>
        <v>0</v>
      </c>
    </row>
    <row r="128" spans="1:4" ht="15">
      <c r="A128" s="18" t="s">
        <v>214</v>
      </c>
      <c r="B128" s="38">
        <v>1</v>
      </c>
      <c r="C128" s="38">
        <v>0</v>
      </c>
      <c r="D128" s="31">
        <f t="shared" si="1"/>
        <v>0</v>
      </c>
    </row>
    <row r="129" spans="1:4" ht="15">
      <c r="A129" s="18" t="s">
        <v>145</v>
      </c>
      <c r="B129" s="38">
        <v>1</v>
      </c>
      <c r="C129" s="38">
        <v>0</v>
      </c>
      <c r="D129" s="31">
        <f t="shared" si="1"/>
        <v>0</v>
      </c>
    </row>
    <row r="130" spans="1:4" ht="15">
      <c r="A130" s="18" t="s">
        <v>55</v>
      </c>
      <c r="B130" s="38">
        <v>1</v>
      </c>
      <c r="C130" s="38">
        <v>0</v>
      </c>
      <c r="D130" s="31">
        <f t="shared" si="1"/>
        <v>0</v>
      </c>
    </row>
    <row r="131" spans="1:4" ht="15">
      <c r="A131" s="18" t="s">
        <v>227</v>
      </c>
      <c r="B131" s="38">
        <v>1</v>
      </c>
      <c r="C131" s="38">
        <v>0</v>
      </c>
      <c r="D131" s="31">
        <f t="shared" si="1"/>
        <v>0</v>
      </c>
    </row>
    <row r="132" spans="1:4" ht="15">
      <c r="A132" s="18" t="s">
        <v>157</v>
      </c>
      <c r="B132" s="38">
        <v>1</v>
      </c>
      <c r="C132" s="38">
        <v>0</v>
      </c>
      <c r="D132" s="31">
        <f aca="true" t="shared" si="2" ref="D132:D195">C132/B132</f>
        <v>0</v>
      </c>
    </row>
    <row r="133" spans="1:4" ht="15">
      <c r="A133" s="18" t="s">
        <v>344</v>
      </c>
      <c r="B133" s="38">
        <v>1</v>
      </c>
      <c r="C133" s="38">
        <v>0</v>
      </c>
      <c r="D133" s="31">
        <f t="shared" si="2"/>
        <v>0</v>
      </c>
    </row>
    <row r="134" spans="1:4" ht="15">
      <c r="A134" s="18" t="s">
        <v>305</v>
      </c>
      <c r="B134" s="38">
        <v>1</v>
      </c>
      <c r="C134" s="38">
        <v>0</v>
      </c>
      <c r="D134" s="31">
        <f t="shared" si="2"/>
        <v>0</v>
      </c>
    </row>
    <row r="135" spans="1:4" ht="15">
      <c r="A135" s="18" t="s">
        <v>230</v>
      </c>
      <c r="B135" s="38">
        <v>1</v>
      </c>
      <c r="C135" s="38">
        <v>0</v>
      </c>
      <c r="D135" s="31">
        <f t="shared" si="2"/>
        <v>0</v>
      </c>
    </row>
    <row r="136" spans="1:4" ht="15">
      <c r="A136" s="18" t="s">
        <v>17</v>
      </c>
      <c r="B136" s="38">
        <v>1</v>
      </c>
      <c r="C136" s="38">
        <v>0</v>
      </c>
      <c r="D136" s="31">
        <f t="shared" si="2"/>
        <v>0</v>
      </c>
    </row>
    <row r="137" spans="1:4" ht="15">
      <c r="A137" s="18" t="s">
        <v>236</v>
      </c>
      <c r="B137" s="38">
        <v>1</v>
      </c>
      <c r="C137" s="38">
        <v>1</v>
      </c>
      <c r="D137" s="31">
        <f t="shared" si="2"/>
        <v>1</v>
      </c>
    </row>
    <row r="138" spans="1:4" ht="15">
      <c r="A138" s="18" t="s">
        <v>75</v>
      </c>
      <c r="B138" s="38">
        <v>1</v>
      </c>
      <c r="C138" s="38">
        <v>0</v>
      </c>
      <c r="D138" s="31">
        <f t="shared" si="2"/>
        <v>0</v>
      </c>
    </row>
    <row r="139" spans="1:4" ht="15">
      <c r="A139" s="18" t="s">
        <v>241</v>
      </c>
      <c r="B139" s="38">
        <v>1</v>
      </c>
      <c r="C139" s="38">
        <v>0</v>
      </c>
      <c r="D139" s="31">
        <f t="shared" si="2"/>
        <v>0</v>
      </c>
    </row>
    <row r="140" spans="1:4" ht="15">
      <c r="A140" s="18" t="s">
        <v>132</v>
      </c>
      <c r="B140" s="38">
        <v>1</v>
      </c>
      <c r="C140" s="38">
        <v>0</v>
      </c>
      <c r="D140" s="31">
        <f t="shared" si="2"/>
        <v>0</v>
      </c>
    </row>
    <row r="141" spans="1:4" ht="15">
      <c r="A141" s="18" t="s">
        <v>173</v>
      </c>
      <c r="B141" s="38">
        <v>1</v>
      </c>
      <c r="C141" s="38">
        <v>0</v>
      </c>
      <c r="D141" s="31">
        <f t="shared" si="2"/>
        <v>0</v>
      </c>
    </row>
    <row r="142" spans="1:4" ht="15">
      <c r="A142" s="18" t="s">
        <v>245</v>
      </c>
      <c r="B142" s="38">
        <v>1</v>
      </c>
      <c r="C142" s="38">
        <v>0</v>
      </c>
      <c r="D142" s="31">
        <f t="shared" si="2"/>
        <v>0</v>
      </c>
    </row>
    <row r="143" spans="1:4" ht="15">
      <c r="A143" s="18" t="s">
        <v>397</v>
      </c>
      <c r="B143" s="38">
        <v>1</v>
      </c>
      <c r="C143" s="38">
        <v>1</v>
      </c>
      <c r="D143" s="31">
        <f t="shared" si="2"/>
        <v>1</v>
      </c>
    </row>
    <row r="144" spans="1:4" ht="15">
      <c r="A144" s="18" t="s">
        <v>72</v>
      </c>
      <c r="B144" s="38">
        <v>1</v>
      </c>
      <c r="C144" s="38">
        <v>0</v>
      </c>
      <c r="D144" s="31">
        <f t="shared" si="2"/>
        <v>0</v>
      </c>
    </row>
    <row r="145" spans="1:4" ht="15">
      <c r="A145" s="18" t="s">
        <v>356</v>
      </c>
      <c r="B145" s="38">
        <v>1</v>
      </c>
      <c r="C145" s="38">
        <v>0</v>
      </c>
      <c r="D145" s="31">
        <f t="shared" si="2"/>
        <v>0</v>
      </c>
    </row>
    <row r="146" spans="1:4" ht="15">
      <c r="A146" s="19" t="s">
        <v>345</v>
      </c>
      <c r="B146" s="39">
        <f>SUBTOTAL(9,B115:B145)</f>
        <v>73</v>
      </c>
      <c r="C146" s="39">
        <f>SUBTOTAL(9,C115:C145)</f>
        <v>38</v>
      </c>
      <c r="D146" s="32">
        <f t="shared" si="2"/>
        <v>0.5205479452054794</v>
      </c>
    </row>
    <row r="147" spans="1:4" ht="15">
      <c r="A147" s="41" t="s">
        <v>7</v>
      </c>
      <c r="B147" s="42"/>
      <c r="C147" s="42"/>
      <c r="D147" s="43"/>
    </row>
    <row r="148" spans="1:4" ht="15">
      <c r="A148" s="18" t="s">
        <v>147</v>
      </c>
      <c r="B148" s="38">
        <v>7</v>
      </c>
      <c r="C148" s="38">
        <v>0</v>
      </c>
      <c r="D148" s="31">
        <f t="shared" si="2"/>
        <v>0</v>
      </c>
    </row>
    <row r="149" spans="1:4" ht="15">
      <c r="A149" s="18" t="s">
        <v>180</v>
      </c>
      <c r="B149" s="38">
        <v>6</v>
      </c>
      <c r="C149" s="38">
        <v>6</v>
      </c>
      <c r="D149" s="31">
        <f t="shared" si="2"/>
        <v>1</v>
      </c>
    </row>
    <row r="150" spans="1:4" ht="15">
      <c r="A150" s="18" t="s">
        <v>388</v>
      </c>
      <c r="B150" s="38">
        <v>5</v>
      </c>
      <c r="C150" s="38">
        <v>0</v>
      </c>
      <c r="D150" s="31">
        <f t="shared" si="2"/>
        <v>0</v>
      </c>
    </row>
    <row r="151" spans="1:4" ht="15">
      <c r="A151" s="18" t="s">
        <v>329</v>
      </c>
      <c r="B151" s="38">
        <v>4</v>
      </c>
      <c r="C151" s="38">
        <v>0</v>
      </c>
      <c r="D151" s="31">
        <f t="shared" si="2"/>
        <v>0</v>
      </c>
    </row>
    <row r="152" spans="1:4" ht="15">
      <c r="A152" s="18" t="s">
        <v>248</v>
      </c>
      <c r="B152" s="38">
        <v>3</v>
      </c>
      <c r="C152" s="38">
        <v>3</v>
      </c>
      <c r="D152" s="31">
        <f t="shared" si="2"/>
        <v>1</v>
      </c>
    </row>
    <row r="153" spans="1:4" ht="15">
      <c r="A153" s="18" t="s">
        <v>157</v>
      </c>
      <c r="B153" s="38">
        <v>2</v>
      </c>
      <c r="C153" s="38">
        <v>0</v>
      </c>
      <c r="D153" s="31">
        <f t="shared" si="2"/>
        <v>0</v>
      </c>
    </row>
    <row r="154" spans="1:4" ht="15">
      <c r="A154" s="18" t="s">
        <v>56</v>
      </c>
      <c r="B154" s="38">
        <v>2</v>
      </c>
      <c r="C154" s="38">
        <v>0</v>
      </c>
      <c r="D154" s="31">
        <f t="shared" si="2"/>
        <v>0</v>
      </c>
    </row>
    <row r="155" spans="1:4" ht="15">
      <c r="A155" s="18" t="s">
        <v>293</v>
      </c>
      <c r="B155" s="38">
        <v>2</v>
      </c>
      <c r="C155" s="38">
        <v>0</v>
      </c>
      <c r="D155" s="31">
        <f t="shared" si="2"/>
        <v>0</v>
      </c>
    </row>
    <row r="156" spans="1:4" ht="15">
      <c r="A156" s="18" t="s">
        <v>237</v>
      </c>
      <c r="B156" s="38">
        <v>2</v>
      </c>
      <c r="C156" s="38">
        <v>2</v>
      </c>
      <c r="D156" s="31">
        <f t="shared" si="2"/>
        <v>1</v>
      </c>
    </row>
    <row r="157" spans="1:4" ht="15">
      <c r="A157" s="18" t="s">
        <v>178</v>
      </c>
      <c r="B157" s="38">
        <v>2</v>
      </c>
      <c r="C157" s="38">
        <v>0</v>
      </c>
      <c r="D157" s="31">
        <f t="shared" si="2"/>
        <v>0</v>
      </c>
    </row>
    <row r="158" spans="1:4" ht="15">
      <c r="A158" s="18" t="s">
        <v>145</v>
      </c>
      <c r="B158" s="38">
        <v>1</v>
      </c>
      <c r="C158" s="38">
        <v>0</v>
      </c>
      <c r="D158" s="31">
        <f t="shared" si="2"/>
        <v>0</v>
      </c>
    </row>
    <row r="159" spans="1:4" ht="15">
      <c r="A159" s="18" t="s">
        <v>267</v>
      </c>
      <c r="B159" s="38">
        <v>1</v>
      </c>
      <c r="C159" s="38">
        <v>0</v>
      </c>
      <c r="D159" s="31">
        <f t="shared" si="2"/>
        <v>0</v>
      </c>
    </row>
    <row r="160" spans="1:4" ht="15">
      <c r="A160" s="18" t="s">
        <v>319</v>
      </c>
      <c r="B160" s="38">
        <v>1</v>
      </c>
      <c r="C160" s="38">
        <v>0</v>
      </c>
      <c r="D160" s="31">
        <f t="shared" si="2"/>
        <v>0</v>
      </c>
    </row>
    <row r="161" spans="1:4" ht="15">
      <c r="A161" s="18" t="s">
        <v>230</v>
      </c>
      <c r="B161" s="38">
        <v>1</v>
      </c>
      <c r="C161" s="38">
        <v>0</v>
      </c>
      <c r="D161" s="31">
        <f t="shared" si="2"/>
        <v>0</v>
      </c>
    </row>
    <row r="162" spans="1:4" ht="15">
      <c r="A162" s="18" t="s">
        <v>290</v>
      </c>
      <c r="B162" s="38">
        <v>1</v>
      </c>
      <c r="C162" s="38">
        <v>0</v>
      </c>
      <c r="D162" s="31">
        <f t="shared" si="2"/>
        <v>0</v>
      </c>
    </row>
    <row r="163" spans="1:4" ht="15">
      <c r="A163" s="18" t="s">
        <v>398</v>
      </c>
      <c r="B163" s="38">
        <v>1</v>
      </c>
      <c r="C163" s="38">
        <v>0</v>
      </c>
      <c r="D163" s="31">
        <f t="shared" si="2"/>
        <v>0</v>
      </c>
    </row>
    <row r="164" spans="1:4" ht="15">
      <c r="A164" s="18" t="s">
        <v>172</v>
      </c>
      <c r="B164" s="38">
        <v>1</v>
      </c>
      <c r="C164" s="38">
        <v>0</v>
      </c>
      <c r="D164" s="31">
        <f t="shared" si="2"/>
        <v>0</v>
      </c>
    </row>
    <row r="165" spans="1:4" ht="15">
      <c r="A165" s="18" t="s">
        <v>399</v>
      </c>
      <c r="B165" s="38">
        <v>1</v>
      </c>
      <c r="C165" s="38">
        <v>0</v>
      </c>
      <c r="D165" s="31">
        <f t="shared" si="2"/>
        <v>0</v>
      </c>
    </row>
    <row r="166" spans="1:4" ht="15">
      <c r="A166" s="18" t="s">
        <v>245</v>
      </c>
      <c r="B166" s="38">
        <v>1</v>
      </c>
      <c r="C166" s="38">
        <v>0</v>
      </c>
      <c r="D166" s="31">
        <f t="shared" si="2"/>
        <v>0</v>
      </c>
    </row>
    <row r="167" spans="1:4" ht="15">
      <c r="A167" s="18" t="s">
        <v>381</v>
      </c>
      <c r="B167" s="38">
        <v>1</v>
      </c>
      <c r="C167" s="38">
        <v>0</v>
      </c>
      <c r="D167" s="31">
        <f t="shared" si="2"/>
        <v>0</v>
      </c>
    </row>
    <row r="168" spans="1:4" ht="15">
      <c r="A168" s="19" t="s">
        <v>345</v>
      </c>
      <c r="B168" s="39">
        <f>SUBTOTAL(9,B147:B167)</f>
        <v>45</v>
      </c>
      <c r="C168" s="39">
        <f>SUBTOTAL(9,C147:C167)</f>
        <v>11</v>
      </c>
      <c r="D168" s="32">
        <f t="shared" si="2"/>
        <v>0.24444444444444444</v>
      </c>
    </row>
    <row r="169" spans="1:4" ht="15">
      <c r="A169" s="41" t="s">
        <v>11</v>
      </c>
      <c r="B169" s="42"/>
      <c r="C169" s="42"/>
      <c r="D169" s="43"/>
    </row>
    <row r="170" spans="1:4" ht="15">
      <c r="A170" s="18" t="s">
        <v>209</v>
      </c>
      <c r="B170" s="38">
        <v>12</v>
      </c>
      <c r="C170" s="38">
        <v>12</v>
      </c>
      <c r="D170" s="31">
        <f t="shared" si="2"/>
        <v>1</v>
      </c>
    </row>
    <row r="171" spans="1:4" ht="15">
      <c r="A171" s="18" t="s">
        <v>214</v>
      </c>
      <c r="B171" s="38">
        <v>11</v>
      </c>
      <c r="C171" s="38">
        <v>0</v>
      </c>
      <c r="D171" s="31">
        <f t="shared" si="2"/>
        <v>0</v>
      </c>
    </row>
    <row r="172" spans="1:4" ht="15">
      <c r="A172" s="18" t="s">
        <v>144</v>
      </c>
      <c r="B172" s="38">
        <v>11</v>
      </c>
      <c r="C172" s="38">
        <v>0</v>
      </c>
      <c r="D172" s="31">
        <f t="shared" si="2"/>
        <v>0</v>
      </c>
    </row>
    <row r="173" spans="1:4" ht="15">
      <c r="A173" s="18" t="s">
        <v>299</v>
      </c>
      <c r="B173" s="38">
        <v>5</v>
      </c>
      <c r="C173" s="38">
        <v>5</v>
      </c>
      <c r="D173" s="31">
        <f t="shared" si="2"/>
        <v>1</v>
      </c>
    </row>
    <row r="174" spans="1:4" ht="15">
      <c r="A174" s="18" t="s">
        <v>155</v>
      </c>
      <c r="B174" s="38">
        <v>3</v>
      </c>
      <c r="C174" s="38">
        <v>1</v>
      </c>
      <c r="D174" s="31">
        <f t="shared" si="2"/>
        <v>0.3333333333333333</v>
      </c>
    </row>
    <row r="175" spans="1:4" ht="15">
      <c r="A175" s="18" t="s">
        <v>293</v>
      </c>
      <c r="B175" s="38">
        <v>3</v>
      </c>
      <c r="C175" s="38">
        <v>0</v>
      </c>
      <c r="D175" s="31">
        <f t="shared" si="2"/>
        <v>0</v>
      </c>
    </row>
    <row r="176" spans="1:4" ht="15">
      <c r="A176" s="18" t="s">
        <v>236</v>
      </c>
      <c r="B176" s="38">
        <v>3</v>
      </c>
      <c r="C176" s="38">
        <v>0</v>
      </c>
      <c r="D176" s="31">
        <f t="shared" si="2"/>
        <v>0</v>
      </c>
    </row>
    <row r="177" spans="1:4" ht="15">
      <c r="A177" s="18" t="s">
        <v>241</v>
      </c>
      <c r="B177" s="38">
        <v>3</v>
      </c>
      <c r="C177" s="38">
        <v>0</v>
      </c>
      <c r="D177" s="31">
        <f t="shared" si="2"/>
        <v>0</v>
      </c>
    </row>
    <row r="178" spans="1:4" ht="15">
      <c r="A178" s="18" t="s">
        <v>397</v>
      </c>
      <c r="B178" s="38">
        <v>3</v>
      </c>
      <c r="C178" s="38">
        <v>2</v>
      </c>
      <c r="D178" s="31">
        <f t="shared" si="2"/>
        <v>0.6666666666666666</v>
      </c>
    </row>
    <row r="179" spans="1:4" ht="15">
      <c r="A179" s="18" t="s">
        <v>55</v>
      </c>
      <c r="B179" s="38">
        <v>2</v>
      </c>
      <c r="C179" s="38">
        <v>0</v>
      </c>
      <c r="D179" s="31">
        <f t="shared" si="2"/>
        <v>0</v>
      </c>
    </row>
    <row r="180" spans="1:4" ht="15">
      <c r="A180" s="18" t="s">
        <v>289</v>
      </c>
      <c r="B180" s="38">
        <v>2</v>
      </c>
      <c r="C180" s="38">
        <v>0</v>
      </c>
      <c r="D180" s="31">
        <f t="shared" si="2"/>
        <v>0</v>
      </c>
    </row>
    <row r="181" spans="1:4" ht="15">
      <c r="A181" s="18" t="s">
        <v>256</v>
      </c>
      <c r="B181" s="38">
        <v>2</v>
      </c>
      <c r="C181" s="38">
        <v>0</v>
      </c>
      <c r="D181" s="31">
        <f t="shared" si="2"/>
        <v>0</v>
      </c>
    </row>
    <row r="182" spans="1:4" ht="15">
      <c r="A182" s="18" t="s">
        <v>223</v>
      </c>
      <c r="B182" s="38">
        <v>1</v>
      </c>
      <c r="C182" s="38">
        <v>1</v>
      </c>
      <c r="D182" s="31">
        <f t="shared" si="2"/>
        <v>1</v>
      </c>
    </row>
    <row r="183" spans="1:4" ht="15">
      <c r="A183" s="18" t="s">
        <v>224</v>
      </c>
      <c r="B183" s="38">
        <v>1</v>
      </c>
      <c r="C183" s="38">
        <v>0</v>
      </c>
      <c r="D183" s="31">
        <f t="shared" si="2"/>
        <v>0</v>
      </c>
    </row>
    <row r="184" spans="1:4" ht="15">
      <c r="A184" s="18" t="s">
        <v>400</v>
      </c>
      <c r="B184" s="38">
        <v>1</v>
      </c>
      <c r="C184" s="38">
        <v>0</v>
      </c>
      <c r="D184" s="31">
        <f t="shared" si="2"/>
        <v>0</v>
      </c>
    </row>
    <row r="185" spans="1:4" ht="15">
      <c r="A185" s="18" t="s">
        <v>229</v>
      </c>
      <c r="B185" s="38">
        <v>1</v>
      </c>
      <c r="C185" s="38">
        <v>0</v>
      </c>
      <c r="D185" s="31">
        <f t="shared" si="2"/>
        <v>0</v>
      </c>
    </row>
    <row r="186" spans="1:4" ht="15">
      <c r="A186" s="18" t="s">
        <v>53</v>
      </c>
      <c r="B186" s="38">
        <v>1</v>
      </c>
      <c r="C186" s="38">
        <v>1</v>
      </c>
      <c r="D186" s="31">
        <f t="shared" si="2"/>
        <v>1</v>
      </c>
    </row>
    <row r="187" spans="1:4" ht="15">
      <c r="A187" s="18" t="s">
        <v>312</v>
      </c>
      <c r="B187" s="38">
        <v>1</v>
      </c>
      <c r="C187" s="38">
        <v>0</v>
      </c>
      <c r="D187" s="31">
        <f t="shared" si="2"/>
        <v>0</v>
      </c>
    </row>
    <row r="188" spans="1:4" ht="15">
      <c r="A188" s="18" t="s">
        <v>166</v>
      </c>
      <c r="B188" s="38">
        <v>1</v>
      </c>
      <c r="C188" s="38">
        <v>1</v>
      </c>
      <c r="D188" s="31">
        <f t="shared" si="2"/>
        <v>1</v>
      </c>
    </row>
    <row r="189" spans="1:4" ht="15">
      <c r="A189" s="18" t="s">
        <v>178</v>
      </c>
      <c r="B189" s="38">
        <v>1</v>
      </c>
      <c r="C189" s="38">
        <v>0</v>
      </c>
      <c r="D189" s="31">
        <f t="shared" si="2"/>
        <v>0</v>
      </c>
    </row>
    <row r="190" spans="1:4" ht="15">
      <c r="A190" s="18" t="s">
        <v>379</v>
      </c>
      <c r="B190" s="38">
        <v>1</v>
      </c>
      <c r="C190" s="38">
        <v>1</v>
      </c>
      <c r="D190" s="31">
        <f t="shared" si="2"/>
        <v>1</v>
      </c>
    </row>
    <row r="191" spans="1:4" ht="15">
      <c r="A191" s="18" t="s">
        <v>183</v>
      </c>
      <c r="B191" s="38">
        <v>1</v>
      </c>
      <c r="C191" s="38">
        <v>0</v>
      </c>
      <c r="D191" s="31">
        <f t="shared" si="2"/>
        <v>0</v>
      </c>
    </row>
    <row r="192" spans="1:4" ht="15">
      <c r="A192" s="19" t="s">
        <v>345</v>
      </c>
      <c r="B192" s="39">
        <f>SUBTOTAL(9,B169:B191)</f>
        <v>70</v>
      </c>
      <c r="C192" s="39">
        <f>SUBTOTAL(9,C169:C191)</f>
        <v>24</v>
      </c>
      <c r="D192" s="32">
        <f t="shared" si="2"/>
        <v>0.34285714285714286</v>
      </c>
    </row>
    <row r="193" spans="1:4" ht="15">
      <c r="A193" s="41" t="s">
        <v>13</v>
      </c>
      <c r="B193" s="42"/>
      <c r="C193" s="42"/>
      <c r="D193" s="43"/>
    </row>
    <row r="194" spans="1:4" ht="15">
      <c r="A194" s="18" t="s">
        <v>214</v>
      </c>
      <c r="B194" s="38">
        <v>45</v>
      </c>
      <c r="C194" s="38">
        <v>25</v>
      </c>
      <c r="D194" s="31">
        <f t="shared" si="2"/>
        <v>0.5555555555555556</v>
      </c>
    </row>
    <row r="195" spans="1:4" ht="15">
      <c r="A195" s="18" t="s">
        <v>224</v>
      </c>
      <c r="B195" s="38">
        <v>14</v>
      </c>
      <c r="C195" s="38">
        <v>5</v>
      </c>
      <c r="D195" s="31">
        <f t="shared" si="2"/>
        <v>0.35714285714285715</v>
      </c>
    </row>
    <row r="196" spans="1:4" ht="15">
      <c r="A196" s="18" t="s">
        <v>241</v>
      </c>
      <c r="B196" s="38">
        <v>11</v>
      </c>
      <c r="C196" s="38">
        <v>2</v>
      </c>
      <c r="D196" s="31">
        <f aca="true" t="shared" si="3" ref="D196:D259">C196/B196</f>
        <v>0.18181818181818182</v>
      </c>
    </row>
    <row r="197" spans="1:4" ht="15">
      <c r="A197" s="18" t="s">
        <v>55</v>
      </c>
      <c r="B197" s="38">
        <v>10</v>
      </c>
      <c r="C197" s="38">
        <v>3</v>
      </c>
      <c r="D197" s="31">
        <f t="shared" si="3"/>
        <v>0.3</v>
      </c>
    </row>
    <row r="198" spans="1:4" ht="15">
      <c r="A198" s="18" t="s">
        <v>289</v>
      </c>
      <c r="B198" s="38">
        <v>10</v>
      </c>
      <c r="C198" s="38">
        <v>4</v>
      </c>
      <c r="D198" s="31">
        <f t="shared" si="3"/>
        <v>0.4</v>
      </c>
    </row>
    <row r="199" spans="1:4" ht="15">
      <c r="A199" s="18" t="s">
        <v>291</v>
      </c>
      <c r="B199" s="38">
        <v>10</v>
      </c>
      <c r="C199" s="38">
        <v>0</v>
      </c>
      <c r="D199" s="31">
        <f t="shared" si="3"/>
        <v>0</v>
      </c>
    </row>
    <row r="200" spans="1:4" ht="15">
      <c r="A200" s="18" t="s">
        <v>256</v>
      </c>
      <c r="B200" s="38">
        <v>7</v>
      </c>
      <c r="C200" s="38">
        <v>4</v>
      </c>
      <c r="D200" s="31">
        <f t="shared" si="3"/>
        <v>0.5714285714285714</v>
      </c>
    </row>
    <row r="201" spans="1:4" ht="15">
      <c r="A201" s="18" t="s">
        <v>59</v>
      </c>
      <c r="B201" s="38">
        <v>6</v>
      </c>
      <c r="C201" s="38">
        <v>1</v>
      </c>
      <c r="D201" s="31">
        <f t="shared" si="3"/>
        <v>0.16666666666666666</v>
      </c>
    </row>
    <row r="202" spans="1:4" ht="15">
      <c r="A202" s="18" t="s">
        <v>229</v>
      </c>
      <c r="B202" s="38">
        <v>4</v>
      </c>
      <c r="C202" s="38">
        <v>2</v>
      </c>
      <c r="D202" s="31">
        <f t="shared" si="3"/>
        <v>0.5</v>
      </c>
    </row>
    <row r="203" spans="1:4" ht="15">
      <c r="A203" s="18" t="s">
        <v>396</v>
      </c>
      <c r="B203" s="38">
        <v>4</v>
      </c>
      <c r="C203" s="38">
        <v>0</v>
      </c>
      <c r="D203" s="31">
        <f t="shared" si="3"/>
        <v>0</v>
      </c>
    </row>
    <row r="204" spans="1:4" ht="15">
      <c r="A204" s="18" t="s">
        <v>344</v>
      </c>
      <c r="B204" s="38">
        <v>3</v>
      </c>
      <c r="C204" s="38">
        <v>1</v>
      </c>
      <c r="D204" s="31">
        <f t="shared" si="3"/>
        <v>0.3333333333333333</v>
      </c>
    </row>
    <row r="205" spans="1:4" ht="15">
      <c r="A205" s="18" t="s">
        <v>258</v>
      </c>
      <c r="B205" s="38">
        <v>3</v>
      </c>
      <c r="C205" s="38">
        <v>0</v>
      </c>
      <c r="D205" s="31">
        <f t="shared" si="3"/>
        <v>0</v>
      </c>
    </row>
    <row r="206" spans="1:4" ht="15">
      <c r="A206" s="18" t="s">
        <v>369</v>
      </c>
      <c r="B206" s="38">
        <v>2</v>
      </c>
      <c r="C206" s="38">
        <v>2</v>
      </c>
      <c r="D206" s="31">
        <f t="shared" si="3"/>
        <v>1</v>
      </c>
    </row>
    <row r="207" spans="1:4" ht="15">
      <c r="A207" s="18" t="s">
        <v>222</v>
      </c>
      <c r="B207" s="38">
        <v>2</v>
      </c>
      <c r="C207" s="38">
        <v>1</v>
      </c>
      <c r="D207" s="31">
        <f t="shared" si="3"/>
        <v>0.5</v>
      </c>
    </row>
    <row r="208" spans="1:4" ht="15">
      <c r="A208" s="18" t="s">
        <v>230</v>
      </c>
      <c r="B208" s="38">
        <v>2</v>
      </c>
      <c r="C208" s="38">
        <v>2</v>
      </c>
      <c r="D208" s="31">
        <f t="shared" si="3"/>
        <v>1</v>
      </c>
    </row>
    <row r="209" spans="1:4" ht="15">
      <c r="A209" s="18" t="s">
        <v>17</v>
      </c>
      <c r="B209" s="38">
        <v>2</v>
      </c>
      <c r="C209" s="38">
        <v>2</v>
      </c>
      <c r="D209" s="31">
        <f t="shared" si="3"/>
        <v>1</v>
      </c>
    </row>
    <row r="210" spans="1:4" ht="15">
      <c r="A210" s="18" t="s">
        <v>395</v>
      </c>
      <c r="B210" s="38">
        <v>2</v>
      </c>
      <c r="C210" s="38">
        <v>2</v>
      </c>
      <c r="D210" s="31">
        <f t="shared" si="3"/>
        <v>1</v>
      </c>
    </row>
    <row r="211" spans="1:4" ht="15">
      <c r="A211" s="18" t="s">
        <v>141</v>
      </c>
      <c r="B211" s="38">
        <v>1</v>
      </c>
      <c r="C211" s="38">
        <v>1</v>
      </c>
      <c r="D211" s="31">
        <f t="shared" si="3"/>
        <v>1</v>
      </c>
    </row>
    <row r="212" spans="1:4" ht="15">
      <c r="A212" s="18" t="s">
        <v>389</v>
      </c>
      <c r="B212" s="38">
        <v>1</v>
      </c>
      <c r="C212" s="38">
        <v>1</v>
      </c>
      <c r="D212" s="31">
        <f t="shared" si="3"/>
        <v>1</v>
      </c>
    </row>
    <row r="213" spans="1:4" ht="15">
      <c r="A213" s="18" t="s">
        <v>267</v>
      </c>
      <c r="B213" s="38">
        <v>1</v>
      </c>
      <c r="C213" s="38">
        <v>1</v>
      </c>
      <c r="D213" s="31">
        <f t="shared" si="3"/>
        <v>1</v>
      </c>
    </row>
    <row r="214" spans="1:4" ht="15">
      <c r="A214" s="18" t="s">
        <v>348</v>
      </c>
      <c r="B214" s="38">
        <v>1</v>
      </c>
      <c r="C214" s="38">
        <v>1</v>
      </c>
      <c r="D214" s="31">
        <f t="shared" si="3"/>
        <v>1</v>
      </c>
    </row>
    <row r="215" spans="1:4" ht="15">
      <c r="A215" s="18" t="s">
        <v>74</v>
      </c>
      <c r="B215" s="38">
        <v>1</v>
      </c>
      <c r="C215" s="38">
        <v>0</v>
      </c>
      <c r="D215" s="31">
        <f t="shared" si="3"/>
        <v>0</v>
      </c>
    </row>
    <row r="216" spans="1:4" ht="15">
      <c r="A216" s="18" t="s">
        <v>312</v>
      </c>
      <c r="B216" s="38">
        <v>1</v>
      </c>
      <c r="C216" s="38">
        <v>1</v>
      </c>
      <c r="D216" s="31">
        <f t="shared" si="3"/>
        <v>1</v>
      </c>
    </row>
    <row r="217" spans="1:4" ht="15">
      <c r="A217" s="18" t="s">
        <v>177</v>
      </c>
      <c r="B217" s="38">
        <v>1</v>
      </c>
      <c r="C217" s="38">
        <v>0</v>
      </c>
      <c r="D217" s="31">
        <f t="shared" si="3"/>
        <v>0</v>
      </c>
    </row>
    <row r="218" spans="1:4" ht="15">
      <c r="A218" s="18" t="s">
        <v>58</v>
      </c>
      <c r="B218" s="38">
        <v>1</v>
      </c>
      <c r="C218" s="38">
        <v>0</v>
      </c>
      <c r="D218" s="31">
        <f t="shared" si="3"/>
        <v>0</v>
      </c>
    </row>
    <row r="219" spans="1:4" ht="15">
      <c r="A219" s="19" t="s">
        <v>345</v>
      </c>
      <c r="B219" s="39">
        <f>SUBTOTAL(9,B193:B218)</f>
        <v>145</v>
      </c>
      <c r="C219" s="39">
        <f>SUBTOTAL(9,C193:C218)</f>
        <v>61</v>
      </c>
      <c r="D219" s="32">
        <f t="shared" si="3"/>
        <v>0.4206896551724138</v>
      </c>
    </row>
    <row r="220" spans="1:4" ht="15">
      <c r="A220" s="41" t="s">
        <v>197</v>
      </c>
      <c r="B220" s="42"/>
      <c r="C220" s="42"/>
      <c r="D220" s="43"/>
    </row>
    <row r="221" spans="1:4" ht="15">
      <c r="A221" s="18" t="s">
        <v>235</v>
      </c>
      <c r="B221" s="38">
        <v>10</v>
      </c>
      <c r="C221" s="38">
        <v>0</v>
      </c>
      <c r="D221" s="31">
        <f t="shared" si="3"/>
        <v>0</v>
      </c>
    </row>
    <row r="222" spans="1:4" ht="15">
      <c r="A222" s="18" t="s">
        <v>221</v>
      </c>
      <c r="B222" s="38">
        <v>7</v>
      </c>
      <c r="C222" s="38">
        <v>7</v>
      </c>
      <c r="D222" s="31">
        <f t="shared" si="3"/>
        <v>1</v>
      </c>
    </row>
    <row r="223" spans="1:4" ht="15">
      <c r="A223" s="18" t="s">
        <v>234</v>
      </c>
      <c r="B223" s="38">
        <v>4</v>
      </c>
      <c r="C223" s="38">
        <v>0</v>
      </c>
      <c r="D223" s="31">
        <f t="shared" si="3"/>
        <v>0</v>
      </c>
    </row>
    <row r="224" spans="1:4" ht="15">
      <c r="A224" s="18" t="s">
        <v>390</v>
      </c>
      <c r="B224" s="38">
        <v>3</v>
      </c>
      <c r="C224" s="38">
        <v>0</v>
      </c>
      <c r="D224" s="31">
        <f t="shared" si="3"/>
        <v>0</v>
      </c>
    </row>
    <row r="225" spans="1:4" ht="15">
      <c r="A225" s="18" t="s">
        <v>276</v>
      </c>
      <c r="B225" s="38">
        <v>3</v>
      </c>
      <c r="C225" s="38">
        <v>3</v>
      </c>
      <c r="D225" s="31">
        <f t="shared" si="3"/>
        <v>1</v>
      </c>
    </row>
    <row r="226" spans="1:4" ht="15">
      <c r="A226" s="18" t="s">
        <v>256</v>
      </c>
      <c r="B226" s="38">
        <v>2</v>
      </c>
      <c r="C226" s="38">
        <v>0</v>
      </c>
      <c r="D226" s="31">
        <f t="shared" si="3"/>
        <v>0</v>
      </c>
    </row>
    <row r="227" spans="1:4" ht="15">
      <c r="A227" s="18" t="s">
        <v>238</v>
      </c>
      <c r="B227" s="38">
        <v>2</v>
      </c>
      <c r="C227" s="38">
        <v>0</v>
      </c>
      <c r="D227" s="31">
        <f t="shared" si="3"/>
        <v>0</v>
      </c>
    </row>
    <row r="228" spans="1:4" ht="15">
      <c r="A228" s="18" t="s">
        <v>254</v>
      </c>
      <c r="B228" s="38">
        <v>1</v>
      </c>
      <c r="C228" s="38">
        <v>0</v>
      </c>
      <c r="D228" s="31">
        <f t="shared" si="3"/>
        <v>0</v>
      </c>
    </row>
    <row r="229" spans="1:4" ht="15">
      <c r="A229" s="18" t="s">
        <v>308</v>
      </c>
      <c r="B229" s="38">
        <v>1</v>
      </c>
      <c r="C229" s="38">
        <v>1</v>
      </c>
      <c r="D229" s="31">
        <f t="shared" si="3"/>
        <v>1</v>
      </c>
    </row>
    <row r="230" spans="1:4" ht="15">
      <c r="A230" s="18" t="s">
        <v>177</v>
      </c>
      <c r="B230" s="38">
        <v>1</v>
      </c>
      <c r="C230" s="38">
        <v>0</v>
      </c>
      <c r="D230" s="31">
        <f t="shared" si="3"/>
        <v>0</v>
      </c>
    </row>
    <row r="231" spans="1:4" ht="15">
      <c r="A231" s="19" t="s">
        <v>345</v>
      </c>
      <c r="B231" s="39">
        <f>SUBTOTAL(9,B220:B230)</f>
        <v>34</v>
      </c>
      <c r="C231" s="39">
        <f>SUBTOTAL(9,C220:C230)</f>
        <v>11</v>
      </c>
      <c r="D231" s="32">
        <f t="shared" si="3"/>
        <v>0.3235294117647059</v>
      </c>
    </row>
    <row r="232" spans="1:4" ht="15">
      <c r="A232" s="41" t="s">
        <v>198</v>
      </c>
      <c r="B232" s="42"/>
      <c r="C232" s="42"/>
      <c r="D232" s="43"/>
    </row>
    <row r="233" spans="1:4" ht="15">
      <c r="A233" s="18" t="s">
        <v>248</v>
      </c>
      <c r="B233" s="38">
        <v>14</v>
      </c>
      <c r="C233" s="38">
        <v>14</v>
      </c>
      <c r="D233" s="31">
        <f t="shared" si="3"/>
        <v>1</v>
      </c>
    </row>
    <row r="234" spans="1:4" ht="15">
      <c r="A234" s="18" t="s">
        <v>235</v>
      </c>
      <c r="B234" s="38">
        <v>13</v>
      </c>
      <c r="C234" s="38">
        <v>0</v>
      </c>
      <c r="D234" s="31">
        <f t="shared" si="3"/>
        <v>0</v>
      </c>
    </row>
    <row r="235" spans="1:4" ht="15">
      <c r="A235" s="18" t="s">
        <v>165</v>
      </c>
      <c r="B235" s="38">
        <v>9</v>
      </c>
      <c r="C235" s="38">
        <v>0</v>
      </c>
      <c r="D235" s="31">
        <f t="shared" si="3"/>
        <v>0</v>
      </c>
    </row>
    <row r="236" spans="1:4" ht="15">
      <c r="A236" s="18" t="s">
        <v>17</v>
      </c>
      <c r="B236" s="38">
        <v>8</v>
      </c>
      <c r="C236" s="38">
        <v>8</v>
      </c>
      <c r="D236" s="31">
        <f t="shared" si="3"/>
        <v>1</v>
      </c>
    </row>
    <row r="237" spans="1:4" ht="15">
      <c r="A237" s="18" t="s">
        <v>234</v>
      </c>
      <c r="B237" s="38">
        <v>8</v>
      </c>
      <c r="C237" s="38">
        <v>0</v>
      </c>
      <c r="D237" s="31">
        <f t="shared" si="3"/>
        <v>0</v>
      </c>
    </row>
    <row r="238" spans="1:4" ht="15">
      <c r="A238" s="18" t="s">
        <v>289</v>
      </c>
      <c r="B238" s="38">
        <v>7</v>
      </c>
      <c r="C238" s="38">
        <v>7</v>
      </c>
      <c r="D238" s="31">
        <f t="shared" si="3"/>
        <v>1</v>
      </c>
    </row>
    <row r="239" spans="1:4" ht="15">
      <c r="A239" s="18" t="s">
        <v>343</v>
      </c>
      <c r="B239" s="38">
        <v>5</v>
      </c>
      <c r="C239" s="38">
        <v>0</v>
      </c>
      <c r="D239" s="31">
        <f t="shared" si="3"/>
        <v>0</v>
      </c>
    </row>
    <row r="240" spans="1:4" ht="15">
      <c r="A240" s="18" t="s">
        <v>344</v>
      </c>
      <c r="B240" s="38">
        <v>3</v>
      </c>
      <c r="C240" s="38">
        <v>3</v>
      </c>
      <c r="D240" s="31">
        <f t="shared" si="3"/>
        <v>1</v>
      </c>
    </row>
    <row r="241" spans="1:4" ht="15">
      <c r="A241" s="18" t="s">
        <v>22</v>
      </c>
      <c r="B241" s="38">
        <v>2</v>
      </c>
      <c r="C241" s="38">
        <v>0</v>
      </c>
      <c r="D241" s="31">
        <f t="shared" si="3"/>
        <v>0</v>
      </c>
    </row>
    <row r="242" spans="1:4" ht="15">
      <c r="A242" s="18" t="s">
        <v>236</v>
      </c>
      <c r="B242" s="38">
        <v>2</v>
      </c>
      <c r="C242" s="38">
        <v>0</v>
      </c>
      <c r="D242" s="31">
        <f t="shared" si="3"/>
        <v>0</v>
      </c>
    </row>
    <row r="243" spans="1:4" ht="15">
      <c r="A243" s="18" t="s">
        <v>254</v>
      </c>
      <c r="B243" s="38">
        <v>1</v>
      </c>
      <c r="C243" s="38">
        <v>0</v>
      </c>
      <c r="D243" s="31">
        <f t="shared" si="3"/>
        <v>0</v>
      </c>
    </row>
    <row r="244" spans="1:4" ht="15">
      <c r="A244" s="18" t="s">
        <v>209</v>
      </c>
      <c r="B244" s="38">
        <v>1</v>
      </c>
      <c r="C244" s="38">
        <v>0</v>
      </c>
      <c r="D244" s="31">
        <f t="shared" si="3"/>
        <v>0</v>
      </c>
    </row>
    <row r="245" spans="1:4" ht="15">
      <c r="A245" s="18" t="s">
        <v>157</v>
      </c>
      <c r="B245" s="38">
        <v>1</v>
      </c>
      <c r="C245" s="38">
        <v>0</v>
      </c>
      <c r="D245" s="31">
        <f t="shared" si="3"/>
        <v>0</v>
      </c>
    </row>
    <row r="246" spans="1:4" ht="15">
      <c r="A246" s="18" t="s">
        <v>401</v>
      </c>
      <c r="B246" s="38">
        <v>1</v>
      </c>
      <c r="C246" s="38">
        <v>0</v>
      </c>
      <c r="D246" s="31">
        <f t="shared" si="3"/>
        <v>0</v>
      </c>
    </row>
    <row r="247" spans="1:4" ht="15">
      <c r="A247" s="18" t="s">
        <v>390</v>
      </c>
      <c r="B247" s="38">
        <v>1</v>
      </c>
      <c r="C247" s="38">
        <v>0</v>
      </c>
      <c r="D247" s="31">
        <f t="shared" si="3"/>
        <v>0</v>
      </c>
    </row>
    <row r="248" spans="1:4" ht="15">
      <c r="A248" s="18" t="s">
        <v>291</v>
      </c>
      <c r="B248" s="38">
        <v>1</v>
      </c>
      <c r="C248" s="38">
        <v>0</v>
      </c>
      <c r="D248" s="31">
        <f t="shared" si="3"/>
        <v>0</v>
      </c>
    </row>
    <row r="249" spans="1:4" ht="15">
      <c r="A249" s="18" t="s">
        <v>237</v>
      </c>
      <c r="B249" s="38">
        <v>1</v>
      </c>
      <c r="C249" s="38">
        <v>0</v>
      </c>
      <c r="D249" s="31">
        <f t="shared" si="3"/>
        <v>0</v>
      </c>
    </row>
    <row r="250" spans="1:4" ht="15">
      <c r="A250" s="18" t="s">
        <v>179</v>
      </c>
      <c r="B250" s="38">
        <v>1</v>
      </c>
      <c r="C250" s="38">
        <v>1</v>
      </c>
      <c r="D250" s="31">
        <f t="shared" si="3"/>
        <v>1</v>
      </c>
    </row>
    <row r="251" spans="1:4" ht="15">
      <c r="A251" s="19" t="s">
        <v>345</v>
      </c>
      <c r="B251" s="39">
        <f>SUBTOTAL(9,B232:B250)</f>
        <v>79</v>
      </c>
      <c r="C251" s="39">
        <f>SUBTOTAL(9,C232:C250)</f>
        <v>33</v>
      </c>
      <c r="D251" s="32">
        <f t="shared" si="3"/>
        <v>0.4177215189873418</v>
      </c>
    </row>
    <row r="252" spans="1:4" ht="15">
      <c r="A252" s="41" t="s">
        <v>14</v>
      </c>
      <c r="B252" s="42"/>
      <c r="C252" s="42"/>
      <c r="D252" s="43"/>
    </row>
    <row r="253" spans="1:4" ht="15">
      <c r="A253" s="18" t="s">
        <v>248</v>
      </c>
      <c r="B253" s="38">
        <v>15</v>
      </c>
      <c r="C253" s="38">
        <v>0</v>
      </c>
      <c r="D253" s="31">
        <f t="shared" si="3"/>
        <v>0</v>
      </c>
    </row>
    <row r="254" spans="1:4" ht="15">
      <c r="A254" s="18" t="s">
        <v>402</v>
      </c>
      <c r="B254" s="38">
        <v>9</v>
      </c>
      <c r="C254" s="38">
        <v>9</v>
      </c>
      <c r="D254" s="31">
        <f t="shared" si="3"/>
        <v>1</v>
      </c>
    </row>
    <row r="255" spans="1:4" ht="15">
      <c r="A255" s="18" t="s">
        <v>174</v>
      </c>
      <c r="B255" s="38">
        <v>8</v>
      </c>
      <c r="C255" s="38">
        <v>8</v>
      </c>
      <c r="D255" s="31">
        <f t="shared" si="3"/>
        <v>1</v>
      </c>
    </row>
    <row r="256" spans="1:4" ht="15">
      <c r="A256" s="18" t="s">
        <v>165</v>
      </c>
      <c r="B256" s="38">
        <v>6</v>
      </c>
      <c r="C256" s="38">
        <v>0</v>
      </c>
      <c r="D256" s="31">
        <f t="shared" si="3"/>
        <v>0</v>
      </c>
    </row>
    <row r="257" spans="1:4" ht="15">
      <c r="A257" s="18" t="s">
        <v>226</v>
      </c>
      <c r="B257" s="38">
        <v>5</v>
      </c>
      <c r="C257" s="38">
        <v>0</v>
      </c>
      <c r="D257" s="31">
        <f t="shared" si="3"/>
        <v>0</v>
      </c>
    </row>
    <row r="258" spans="1:4" ht="15">
      <c r="A258" s="18" t="s">
        <v>295</v>
      </c>
      <c r="B258" s="38">
        <v>5</v>
      </c>
      <c r="C258" s="38">
        <v>0</v>
      </c>
      <c r="D258" s="31">
        <f t="shared" si="3"/>
        <v>0</v>
      </c>
    </row>
    <row r="259" spans="1:4" ht="15">
      <c r="A259" s="18" t="s">
        <v>17</v>
      </c>
      <c r="B259" s="38">
        <v>4</v>
      </c>
      <c r="C259" s="38">
        <v>0</v>
      </c>
      <c r="D259" s="31">
        <f t="shared" si="3"/>
        <v>0</v>
      </c>
    </row>
    <row r="260" spans="1:4" ht="15">
      <c r="A260" s="18" t="s">
        <v>378</v>
      </c>
      <c r="B260" s="38">
        <v>4</v>
      </c>
      <c r="C260" s="38">
        <v>0</v>
      </c>
      <c r="D260" s="31">
        <f aca="true" t="shared" si="4" ref="D260:D322">C260/B260</f>
        <v>0</v>
      </c>
    </row>
    <row r="261" spans="1:4" ht="15">
      <c r="A261" s="18" t="s">
        <v>344</v>
      </c>
      <c r="B261" s="38">
        <v>3</v>
      </c>
      <c r="C261" s="38">
        <v>0</v>
      </c>
      <c r="D261" s="31">
        <f t="shared" si="4"/>
        <v>0</v>
      </c>
    </row>
    <row r="262" spans="1:4" ht="15">
      <c r="A262" s="18" t="s">
        <v>308</v>
      </c>
      <c r="B262" s="38">
        <v>3</v>
      </c>
      <c r="C262" s="38">
        <v>0</v>
      </c>
      <c r="D262" s="31">
        <f t="shared" si="4"/>
        <v>0</v>
      </c>
    </row>
    <row r="263" spans="1:4" ht="15">
      <c r="A263" s="18" t="s">
        <v>289</v>
      </c>
      <c r="B263" s="38">
        <v>2</v>
      </c>
      <c r="C263" s="38">
        <v>0</v>
      </c>
      <c r="D263" s="31">
        <f t="shared" si="4"/>
        <v>0</v>
      </c>
    </row>
    <row r="264" spans="1:4" ht="15">
      <c r="A264" s="18" t="s">
        <v>53</v>
      </c>
      <c r="B264" s="38">
        <v>2</v>
      </c>
      <c r="C264" s="38">
        <v>0</v>
      </c>
      <c r="D264" s="31">
        <f t="shared" si="4"/>
        <v>0</v>
      </c>
    </row>
    <row r="265" spans="1:4" ht="15">
      <c r="A265" s="18" t="s">
        <v>343</v>
      </c>
      <c r="B265" s="38">
        <v>2</v>
      </c>
      <c r="C265" s="38">
        <v>0</v>
      </c>
      <c r="D265" s="31">
        <f t="shared" si="4"/>
        <v>0</v>
      </c>
    </row>
    <row r="266" spans="1:4" ht="15">
      <c r="A266" s="18" t="s">
        <v>209</v>
      </c>
      <c r="B266" s="38">
        <v>1</v>
      </c>
      <c r="C266" s="38">
        <v>0</v>
      </c>
      <c r="D266" s="31">
        <f t="shared" si="4"/>
        <v>0</v>
      </c>
    </row>
    <row r="267" spans="1:4" ht="15">
      <c r="A267" s="18" t="s">
        <v>372</v>
      </c>
      <c r="B267" s="38">
        <v>1</v>
      </c>
      <c r="C267" s="38">
        <v>0</v>
      </c>
      <c r="D267" s="31">
        <f t="shared" si="4"/>
        <v>0</v>
      </c>
    </row>
    <row r="268" spans="1:4" ht="15">
      <c r="A268" s="18" t="s">
        <v>173</v>
      </c>
      <c r="B268" s="38">
        <v>1</v>
      </c>
      <c r="C268" s="38">
        <v>0</v>
      </c>
      <c r="D268" s="31">
        <f t="shared" si="4"/>
        <v>0</v>
      </c>
    </row>
    <row r="269" spans="1:4" ht="15">
      <c r="A269" s="19" t="s">
        <v>345</v>
      </c>
      <c r="B269" s="39">
        <f>SUBTOTAL(9,B252:B268)</f>
        <v>71</v>
      </c>
      <c r="C269" s="39">
        <f>SUBTOTAL(9,C252:C268)</f>
        <v>17</v>
      </c>
      <c r="D269" s="32">
        <f t="shared" si="4"/>
        <v>0.23943661971830985</v>
      </c>
    </row>
    <row r="270" spans="1:4" ht="15">
      <c r="A270" s="41" t="s">
        <v>15</v>
      </c>
      <c r="B270" s="42"/>
      <c r="C270" s="42"/>
      <c r="D270" s="43"/>
    </row>
    <row r="271" spans="1:4" ht="15">
      <c r="A271" s="18" t="s">
        <v>390</v>
      </c>
      <c r="B271" s="38">
        <v>11</v>
      </c>
      <c r="C271" s="38">
        <v>0</v>
      </c>
      <c r="D271" s="31">
        <f t="shared" si="4"/>
        <v>0</v>
      </c>
    </row>
    <row r="272" spans="1:4" ht="15">
      <c r="A272" s="18" t="s">
        <v>295</v>
      </c>
      <c r="B272" s="38">
        <v>9</v>
      </c>
      <c r="C272" s="38">
        <v>0</v>
      </c>
      <c r="D272" s="31">
        <f t="shared" si="4"/>
        <v>0</v>
      </c>
    </row>
    <row r="273" spans="1:4" ht="15">
      <c r="A273" s="18" t="s">
        <v>221</v>
      </c>
      <c r="B273" s="38">
        <v>8</v>
      </c>
      <c r="C273" s="38">
        <v>0</v>
      </c>
      <c r="D273" s="31">
        <f t="shared" si="4"/>
        <v>0</v>
      </c>
    </row>
    <row r="274" spans="1:4" ht="15">
      <c r="A274" s="18" t="s">
        <v>308</v>
      </c>
      <c r="B274" s="38">
        <v>7</v>
      </c>
      <c r="C274" s="38">
        <v>0</v>
      </c>
      <c r="D274" s="31">
        <f t="shared" si="4"/>
        <v>0</v>
      </c>
    </row>
    <row r="275" spans="1:4" ht="15">
      <c r="A275" s="18" t="s">
        <v>246</v>
      </c>
      <c r="B275" s="38">
        <v>7</v>
      </c>
      <c r="C275" s="38">
        <v>7</v>
      </c>
      <c r="D275" s="31">
        <f t="shared" si="4"/>
        <v>1</v>
      </c>
    </row>
    <row r="276" spans="1:4" ht="15">
      <c r="A276" s="18" t="s">
        <v>230</v>
      </c>
      <c r="B276" s="38">
        <v>6</v>
      </c>
      <c r="C276" s="38">
        <v>6</v>
      </c>
      <c r="D276" s="31">
        <f t="shared" si="4"/>
        <v>1</v>
      </c>
    </row>
    <row r="277" spans="1:4" ht="15">
      <c r="A277" s="18" t="s">
        <v>245</v>
      </c>
      <c r="B277" s="38">
        <v>5</v>
      </c>
      <c r="C277" s="38">
        <v>5</v>
      </c>
      <c r="D277" s="31">
        <f t="shared" si="4"/>
        <v>1</v>
      </c>
    </row>
    <row r="278" spans="1:4" ht="15">
      <c r="A278" s="18" t="s">
        <v>301</v>
      </c>
      <c r="B278" s="38">
        <v>5</v>
      </c>
      <c r="C278" s="38">
        <v>0</v>
      </c>
      <c r="D278" s="31">
        <f t="shared" si="4"/>
        <v>0</v>
      </c>
    </row>
    <row r="279" spans="1:4" ht="15">
      <c r="A279" s="18" t="s">
        <v>157</v>
      </c>
      <c r="B279" s="38">
        <v>3</v>
      </c>
      <c r="C279" s="38">
        <v>3</v>
      </c>
      <c r="D279" s="31">
        <f t="shared" si="4"/>
        <v>1</v>
      </c>
    </row>
    <row r="280" spans="1:4" ht="15">
      <c r="A280" s="18" t="s">
        <v>176</v>
      </c>
      <c r="B280" s="38">
        <v>3</v>
      </c>
      <c r="C280" s="38">
        <v>0</v>
      </c>
      <c r="D280" s="31">
        <f t="shared" si="4"/>
        <v>0</v>
      </c>
    </row>
    <row r="281" spans="1:4" ht="15">
      <c r="A281" s="18" t="s">
        <v>329</v>
      </c>
      <c r="B281" s="38">
        <v>2</v>
      </c>
      <c r="C281" s="38">
        <v>0</v>
      </c>
      <c r="D281" s="31">
        <f t="shared" si="4"/>
        <v>0</v>
      </c>
    </row>
    <row r="282" spans="1:4" ht="15">
      <c r="A282" s="18" t="s">
        <v>292</v>
      </c>
      <c r="B282" s="38">
        <v>2</v>
      </c>
      <c r="C282" s="38">
        <v>2</v>
      </c>
      <c r="D282" s="31">
        <f t="shared" si="4"/>
        <v>1</v>
      </c>
    </row>
    <row r="283" spans="1:4" ht="15">
      <c r="A283" s="18" t="s">
        <v>147</v>
      </c>
      <c r="B283" s="38">
        <v>1</v>
      </c>
      <c r="C283" s="38">
        <v>0</v>
      </c>
      <c r="D283" s="31">
        <f t="shared" si="4"/>
        <v>0</v>
      </c>
    </row>
    <row r="284" spans="1:4" ht="15">
      <c r="A284" s="18" t="s">
        <v>372</v>
      </c>
      <c r="B284" s="38">
        <v>1</v>
      </c>
      <c r="C284" s="38">
        <v>0</v>
      </c>
      <c r="D284" s="31">
        <f t="shared" si="4"/>
        <v>0</v>
      </c>
    </row>
    <row r="285" spans="1:4" ht="15">
      <c r="A285" s="18" t="s">
        <v>352</v>
      </c>
      <c r="B285" s="38">
        <v>1</v>
      </c>
      <c r="C285" s="38">
        <v>1</v>
      </c>
      <c r="D285" s="31">
        <f t="shared" si="4"/>
        <v>1</v>
      </c>
    </row>
    <row r="286" spans="1:4" ht="15">
      <c r="A286" s="18" t="s">
        <v>252</v>
      </c>
      <c r="B286" s="38">
        <v>1</v>
      </c>
      <c r="C286" s="38">
        <v>1</v>
      </c>
      <c r="D286" s="31">
        <f t="shared" si="4"/>
        <v>1</v>
      </c>
    </row>
    <row r="287" spans="1:4" ht="15">
      <c r="A287" s="18" t="s">
        <v>403</v>
      </c>
      <c r="B287" s="38">
        <v>1</v>
      </c>
      <c r="C287" s="38">
        <v>0</v>
      </c>
      <c r="D287" s="31">
        <f t="shared" si="4"/>
        <v>0</v>
      </c>
    </row>
    <row r="288" spans="1:4" ht="15">
      <c r="A288" s="18" t="s">
        <v>237</v>
      </c>
      <c r="B288" s="38">
        <v>1</v>
      </c>
      <c r="C288" s="38">
        <v>1</v>
      </c>
      <c r="D288" s="31">
        <f t="shared" si="4"/>
        <v>1</v>
      </c>
    </row>
    <row r="289" spans="1:4" ht="15">
      <c r="A289" s="19" t="s">
        <v>345</v>
      </c>
      <c r="B289" s="39">
        <f>SUBTOTAL(9,B270:B288)</f>
        <v>74</v>
      </c>
      <c r="C289" s="39">
        <f>SUBTOTAL(9,C270:C288)</f>
        <v>26</v>
      </c>
      <c r="D289" s="32">
        <f t="shared" si="4"/>
        <v>0.35135135135135137</v>
      </c>
    </row>
    <row r="290" spans="1:4" ht="15">
      <c r="A290" s="41" t="s">
        <v>18</v>
      </c>
      <c r="B290" s="42"/>
      <c r="C290" s="42"/>
      <c r="D290" s="43"/>
    </row>
    <row r="291" spans="1:4" ht="15">
      <c r="A291" s="18" t="s">
        <v>388</v>
      </c>
      <c r="B291" s="38">
        <v>14</v>
      </c>
      <c r="C291" s="38">
        <v>0</v>
      </c>
      <c r="D291" s="31">
        <f t="shared" si="4"/>
        <v>0</v>
      </c>
    </row>
    <row r="292" spans="1:4" ht="15">
      <c r="A292" s="18" t="s">
        <v>349</v>
      </c>
      <c r="B292" s="38">
        <v>6</v>
      </c>
      <c r="C292" s="38">
        <v>6</v>
      </c>
      <c r="D292" s="31">
        <f t="shared" si="4"/>
        <v>1</v>
      </c>
    </row>
    <row r="293" spans="1:4" ht="15">
      <c r="A293" s="18" t="s">
        <v>399</v>
      </c>
      <c r="B293" s="38">
        <v>5</v>
      </c>
      <c r="C293" s="38">
        <v>0</v>
      </c>
      <c r="D293" s="31">
        <f t="shared" si="4"/>
        <v>0</v>
      </c>
    </row>
    <row r="294" spans="1:4" ht="15">
      <c r="A294" s="18" t="s">
        <v>186</v>
      </c>
      <c r="B294" s="38">
        <v>4</v>
      </c>
      <c r="C294" s="38">
        <v>4</v>
      </c>
      <c r="D294" s="31">
        <f t="shared" si="4"/>
        <v>1</v>
      </c>
    </row>
    <row r="295" spans="1:4" ht="15">
      <c r="A295" s="18" t="s">
        <v>157</v>
      </c>
      <c r="B295" s="38">
        <v>3</v>
      </c>
      <c r="C295" s="38">
        <v>3</v>
      </c>
      <c r="D295" s="31">
        <f t="shared" si="4"/>
        <v>1</v>
      </c>
    </row>
    <row r="296" spans="1:4" ht="15">
      <c r="A296" s="18" t="s">
        <v>147</v>
      </c>
      <c r="B296" s="38">
        <v>2</v>
      </c>
      <c r="C296" s="38">
        <v>0</v>
      </c>
      <c r="D296" s="31">
        <f t="shared" si="4"/>
        <v>0</v>
      </c>
    </row>
    <row r="297" spans="1:4" ht="15">
      <c r="A297" s="18" t="s">
        <v>404</v>
      </c>
      <c r="B297" s="38">
        <v>2</v>
      </c>
      <c r="C297" s="38">
        <v>2</v>
      </c>
      <c r="D297" s="31">
        <f t="shared" si="4"/>
        <v>1</v>
      </c>
    </row>
    <row r="298" spans="1:4" ht="15">
      <c r="A298" s="18" t="s">
        <v>151</v>
      </c>
      <c r="B298" s="38">
        <v>1</v>
      </c>
      <c r="C298" s="38">
        <v>0</v>
      </c>
      <c r="D298" s="31">
        <f t="shared" si="4"/>
        <v>0</v>
      </c>
    </row>
    <row r="299" spans="1:4" ht="15">
      <c r="A299" s="18" t="s">
        <v>267</v>
      </c>
      <c r="B299" s="38">
        <v>1</v>
      </c>
      <c r="C299" s="38">
        <v>1</v>
      </c>
      <c r="D299" s="31">
        <f t="shared" si="4"/>
        <v>1</v>
      </c>
    </row>
    <row r="300" spans="1:4" ht="15">
      <c r="A300" s="18" t="s">
        <v>401</v>
      </c>
      <c r="B300" s="38">
        <v>1</v>
      </c>
      <c r="C300" s="38">
        <v>1</v>
      </c>
      <c r="D300" s="31">
        <f t="shared" si="4"/>
        <v>1</v>
      </c>
    </row>
    <row r="301" spans="1:4" ht="15">
      <c r="A301" s="18" t="s">
        <v>320</v>
      </c>
      <c r="B301" s="38">
        <v>1</v>
      </c>
      <c r="C301" s="38">
        <v>1</v>
      </c>
      <c r="D301" s="31">
        <f t="shared" si="4"/>
        <v>1</v>
      </c>
    </row>
    <row r="302" spans="1:4" ht="15">
      <c r="A302" s="18" t="s">
        <v>130</v>
      </c>
      <c r="B302" s="38">
        <v>1</v>
      </c>
      <c r="C302" s="38">
        <v>1</v>
      </c>
      <c r="D302" s="31">
        <f t="shared" si="4"/>
        <v>1</v>
      </c>
    </row>
    <row r="303" spans="1:4" ht="15">
      <c r="A303" s="19" t="s">
        <v>345</v>
      </c>
      <c r="B303" s="39">
        <f>SUBTOTAL(9,B290:B302)</f>
        <v>41</v>
      </c>
      <c r="C303" s="39">
        <f>SUBTOTAL(9,C290:C302)</f>
        <v>19</v>
      </c>
      <c r="D303" s="32">
        <f t="shared" si="4"/>
        <v>0.4634146341463415</v>
      </c>
    </row>
    <row r="304" spans="1:4" ht="15">
      <c r="A304" s="41" t="s">
        <v>199</v>
      </c>
      <c r="B304" s="42"/>
      <c r="C304" s="42"/>
      <c r="D304" s="43"/>
    </row>
    <row r="305" spans="1:4" ht="15">
      <c r="A305" s="18" t="s">
        <v>266</v>
      </c>
      <c r="B305" s="38">
        <v>7</v>
      </c>
      <c r="C305" s="38">
        <v>7</v>
      </c>
      <c r="D305" s="31">
        <f t="shared" si="4"/>
        <v>1</v>
      </c>
    </row>
    <row r="306" spans="1:4" ht="15">
      <c r="A306" s="18" t="s">
        <v>340</v>
      </c>
      <c r="B306" s="38">
        <v>7</v>
      </c>
      <c r="C306" s="38">
        <v>0</v>
      </c>
      <c r="D306" s="31">
        <f t="shared" si="4"/>
        <v>0</v>
      </c>
    </row>
    <row r="307" spans="1:4" ht="15">
      <c r="A307" s="18" t="s">
        <v>388</v>
      </c>
      <c r="B307" s="38">
        <v>5</v>
      </c>
      <c r="C307" s="38">
        <v>0</v>
      </c>
      <c r="D307" s="31">
        <f t="shared" si="4"/>
        <v>0</v>
      </c>
    </row>
    <row r="308" spans="1:4" ht="15">
      <c r="A308" s="18" t="s">
        <v>147</v>
      </c>
      <c r="B308" s="38">
        <v>4</v>
      </c>
      <c r="C308" s="38">
        <v>0</v>
      </c>
      <c r="D308" s="31">
        <f t="shared" si="4"/>
        <v>0</v>
      </c>
    </row>
    <row r="309" spans="1:4" ht="15">
      <c r="A309" s="18" t="s">
        <v>302</v>
      </c>
      <c r="B309" s="38">
        <v>4</v>
      </c>
      <c r="C309" s="38">
        <v>4</v>
      </c>
      <c r="D309" s="31">
        <f t="shared" si="4"/>
        <v>1</v>
      </c>
    </row>
    <row r="310" spans="1:4" ht="15">
      <c r="A310" s="18" t="s">
        <v>166</v>
      </c>
      <c r="B310" s="38">
        <v>3</v>
      </c>
      <c r="C310" s="38">
        <v>1</v>
      </c>
      <c r="D310" s="31">
        <f t="shared" si="4"/>
        <v>0.3333333333333333</v>
      </c>
    </row>
    <row r="311" spans="1:4" ht="15">
      <c r="A311" s="18" t="s">
        <v>399</v>
      </c>
      <c r="B311" s="38">
        <v>3</v>
      </c>
      <c r="C311" s="38">
        <v>0</v>
      </c>
      <c r="D311" s="31">
        <f t="shared" si="4"/>
        <v>0</v>
      </c>
    </row>
    <row r="312" spans="1:4" ht="15">
      <c r="A312" s="18" t="s">
        <v>210</v>
      </c>
      <c r="B312" s="38">
        <v>2</v>
      </c>
      <c r="C312" s="38">
        <v>0</v>
      </c>
      <c r="D312" s="31">
        <f t="shared" si="4"/>
        <v>0</v>
      </c>
    </row>
    <row r="313" spans="1:4" ht="15">
      <c r="A313" s="18" t="s">
        <v>149</v>
      </c>
      <c r="B313" s="38">
        <v>2</v>
      </c>
      <c r="C313" s="38">
        <v>0</v>
      </c>
      <c r="D313" s="31">
        <f t="shared" si="4"/>
        <v>0</v>
      </c>
    </row>
    <row r="314" spans="1:4" ht="15">
      <c r="A314" s="18" t="s">
        <v>220</v>
      </c>
      <c r="B314" s="38">
        <v>2</v>
      </c>
      <c r="C314" s="38">
        <v>0</v>
      </c>
      <c r="D314" s="31">
        <f t="shared" si="4"/>
        <v>0</v>
      </c>
    </row>
    <row r="315" spans="1:4" ht="15">
      <c r="A315" s="18" t="s">
        <v>129</v>
      </c>
      <c r="B315" s="38">
        <v>2</v>
      </c>
      <c r="C315" s="38">
        <v>2</v>
      </c>
      <c r="D315" s="31">
        <f t="shared" si="4"/>
        <v>1</v>
      </c>
    </row>
    <row r="316" spans="1:4" ht="15">
      <c r="A316" s="18" t="s">
        <v>329</v>
      </c>
      <c r="B316" s="38">
        <v>1</v>
      </c>
      <c r="C316" s="38">
        <v>0</v>
      </c>
      <c r="D316" s="31">
        <f t="shared" si="4"/>
        <v>0</v>
      </c>
    </row>
    <row r="317" spans="1:4" ht="15">
      <c r="A317" s="18" t="s">
        <v>51</v>
      </c>
      <c r="B317" s="38">
        <v>1</v>
      </c>
      <c r="C317" s="38">
        <v>0</v>
      </c>
      <c r="D317" s="31">
        <f t="shared" si="4"/>
        <v>0</v>
      </c>
    </row>
    <row r="318" spans="1:4" ht="15">
      <c r="A318" s="18" t="s">
        <v>304</v>
      </c>
      <c r="B318" s="38">
        <v>1</v>
      </c>
      <c r="C318" s="38">
        <v>1</v>
      </c>
      <c r="D318" s="31">
        <f t="shared" si="4"/>
        <v>1</v>
      </c>
    </row>
    <row r="319" spans="1:4" ht="15">
      <c r="A319" s="18" t="s">
        <v>405</v>
      </c>
      <c r="B319" s="38">
        <v>1</v>
      </c>
      <c r="C319" s="38">
        <v>0</v>
      </c>
      <c r="D319" s="31">
        <f t="shared" si="4"/>
        <v>0</v>
      </c>
    </row>
    <row r="320" spans="1:4" ht="15">
      <c r="A320" s="18" t="s">
        <v>179</v>
      </c>
      <c r="B320" s="38">
        <v>1</v>
      </c>
      <c r="C320" s="38">
        <v>1</v>
      </c>
      <c r="D320" s="31">
        <f t="shared" si="4"/>
        <v>1</v>
      </c>
    </row>
    <row r="321" spans="1:4" ht="15">
      <c r="A321" s="18" t="s">
        <v>406</v>
      </c>
      <c r="B321" s="38">
        <v>1</v>
      </c>
      <c r="C321" s="38">
        <v>1</v>
      </c>
      <c r="D321" s="31">
        <f t="shared" si="4"/>
        <v>1</v>
      </c>
    </row>
    <row r="322" spans="1:4" ht="15">
      <c r="A322" s="19" t="s">
        <v>345</v>
      </c>
      <c r="B322" s="39">
        <f>SUBTOTAL(9,B304:B321)</f>
        <v>47</v>
      </c>
      <c r="C322" s="39">
        <f>SUBTOTAL(9,C304:C321)</f>
        <v>17</v>
      </c>
      <c r="D322" s="32">
        <f t="shared" si="4"/>
        <v>0.3617021276595745</v>
      </c>
    </row>
    <row r="323" spans="1:4" ht="15">
      <c r="A323" s="41" t="s">
        <v>19</v>
      </c>
      <c r="B323" s="42"/>
      <c r="C323" s="42"/>
      <c r="D323" s="43"/>
    </row>
    <row r="324" spans="1:4" ht="15">
      <c r="A324" s="18" t="s">
        <v>248</v>
      </c>
      <c r="B324" s="38">
        <v>15</v>
      </c>
      <c r="C324" s="38">
        <v>0</v>
      </c>
      <c r="D324" s="31">
        <f aca="true" t="shared" si="5" ref="D324:D387">C324/B324</f>
        <v>0</v>
      </c>
    </row>
    <row r="325" spans="1:4" ht="15">
      <c r="A325" s="18" t="s">
        <v>169</v>
      </c>
      <c r="B325" s="38">
        <v>5</v>
      </c>
      <c r="C325" s="38">
        <v>5</v>
      </c>
      <c r="D325" s="31">
        <f t="shared" si="5"/>
        <v>1</v>
      </c>
    </row>
    <row r="326" spans="1:4" ht="15">
      <c r="A326" s="18" t="s">
        <v>240</v>
      </c>
      <c r="B326" s="38">
        <v>4</v>
      </c>
      <c r="C326" s="38">
        <v>4</v>
      </c>
      <c r="D326" s="31">
        <f t="shared" si="5"/>
        <v>1</v>
      </c>
    </row>
    <row r="327" spans="1:4" ht="15">
      <c r="A327" s="18" t="s">
        <v>87</v>
      </c>
      <c r="B327" s="38">
        <v>4</v>
      </c>
      <c r="C327" s="38">
        <v>0</v>
      </c>
      <c r="D327" s="31">
        <f t="shared" si="5"/>
        <v>0</v>
      </c>
    </row>
    <row r="328" spans="1:4" ht="15">
      <c r="A328" s="18" t="s">
        <v>408</v>
      </c>
      <c r="B328" s="38">
        <v>2</v>
      </c>
      <c r="C328" s="38">
        <v>0</v>
      </c>
      <c r="D328" s="31">
        <f t="shared" si="5"/>
        <v>0</v>
      </c>
    </row>
    <row r="329" spans="1:4" ht="15">
      <c r="A329" s="18" t="s">
        <v>72</v>
      </c>
      <c r="B329" s="38">
        <v>2</v>
      </c>
      <c r="C329" s="38">
        <v>0</v>
      </c>
      <c r="D329" s="31">
        <f t="shared" si="5"/>
        <v>0</v>
      </c>
    </row>
    <row r="330" spans="1:4" ht="15">
      <c r="A330" s="18" t="s">
        <v>182</v>
      </c>
      <c r="B330" s="38">
        <v>2</v>
      </c>
      <c r="C330" s="38">
        <v>2</v>
      </c>
      <c r="D330" s="31">
        <f t="shared" si="5"/>
        <v>1</v>
      </c>
    </row>
    <row r="331" spans="1:4" ht="15">
      <c r="A331" s="18" t="s">
        <v>149</v>
      </c>
      <c r="B331" s="38">
        <v>1</v>
      </c>
      <c r="C331" s="38">
        <v>0</v>
      </c>
      <c r="D331" s="31">
        <f t="shared" si="5"/>
        <v>0</v>
      </c>
    </row>
    <row r="332" spans="1:4" ht="15">
      <c r="A332" s="18" t="s">
        <v>158</v>
      </c>
      <c r="B332" s="38">
        <v>1</v>
      </c>
      <c r="C332" s="38">
        <v>1</v>
      </c>
      <c r="D332" s="31">
        <f t="shared" si="5"/>
        <v>1</v>
      </c>
    </row>
    <row r="333" spans="1:4" ht="15">
      <c r="A333" s="18" t="s">
        <v>407</v>
      </c>
      <c r="B333" s="38">
        <v>1</v>
      </c>
      <c r="C333" s="38">
        <v>1</v>
      </c>
      <c r="D333" s="31">
        <f t="shared" si="5"/>
        <v>1</v>
      </c>
    </row>
    <row r="334" spans="1:4" ht="15">
      <c r="A334" s="18" t="s">
        <v>362</v>
      </c>
      <c r="B334" s="38">
        <v>1</v>
      </c>
      <c r="C334" s="38">
        <v>1</v>
      </c>
      <c r="D334" s="31">
        <f t="shared" si="5"/>
        <v>1</v>
      </c>
    </row>
    <row r="335" spans="1:4" ht="15">
      <c r="A335" s="18" t="s">
        <v>263</v>
      </c>
      <c r="B335" s="38">
        <v>1</v>
      </c>
      <c r="C335" s="38">
        <v>0</v>
      </c>
      <c r="D335" s="31">
        <f t="shared" si="5"/>
        <v>0</v>
      </c>
    </row>
    <row r="336" spans="1:4" ht="15">
      <c r="A336" s="18" t="s">
        <v>85</v>
      </c>
      <c r="B336" s="38">
        <v>1</v>
      </c>
      <c r="C336" s="38">
        <v>0</v>
      </c>
      <c r="D336" s="31">
        <f t="shared" si="5"/>
        <v>0</v>
      </c>
    </row>
    <row r="337" spans="1:4" ht="15">
      <c r="A337" s="18" t="s">
        <v>180</v>
      </c>
      <c r="B337" s="38">
        <v>1</v>
      </c>
      <c r="C337" s="38">
        <v>0</v>
      </c>
      <c r="D337" s="31">
        <f t="shared" si="5"/>
        <v>0</v>
      </c>
    </row>
    <row r="338" spans="1:4" ht="15">
      <c r="A338" s="18" t="s">
        <v>183</v>
      </c>
      <c r="B338" s="38">
        <v>1</v>
      </c>
      <c r="C338" s="38">
        <v>1</v>
      </c>
      <c r="D338" s="31">
        <f t="shared" si="5"/>
        <v>1</v>
      </c>
    </row>
    <row r="339" spans="1:4" ht="15">
      <c r="A339" s="18" t="s">
        <v>10</v>
      </c>
      <c r="B339" s="38">
        <v>1</v>
      </c>
      <c r="C339" s="38">
        <v>1</v>
      </c>
      <c r="D339" s="31">
        <f t="shared" si="5"/>
        <v>1</v>
      </c>
    </row>
    <row r="340" spans="1:4" ht="15">
      <c r="A340" s="19" t="s">
        <v>345</v>
      </c>
      <c r="B340" s="39">
        <f>SUBTOTAL(9,B323:B339)</f>
        <v>43</v>
      </c>
      <c r="C340" s="39">
        <f>SUBTOTAL(9,C323:C339)</f>
        <v>16</v>
      </c>
      <c r="D340" s="32">
        <f t="shared" si="5"/>
        <v>0.37209302325581395</v>
      </c>
    </row>
    <row r="341" spans="1:4" ht="15">
      <c r="A341" s="41" t="s">
        <v>200</v>
      </c>
      <c r="B341" s="42"/>
      <c r="C341" s="42"/>
      <c r="D341" s="43"/>
    </row>
    <row r="342" spans="1:4" ht="15">
      <c r="A342" s="18" t="s">
        <v>209</v>
      </c>
      <c r="B342" s="38">
        <v>16</v>
      </c>
      <c r="C342" s="38">
        <v>0</v>
      </c>
      <c r="D342" s="31">
        <f t="shared" si="5"/>
        <v>0</v>
      </c>
    </row>
    <row r="343" spans="1:4" ht="15">
      <c r="A343" s="18" t="s">
        <v>53</v>
      </c>
      <c r="B343" s="38">
        <v>9</v>
      </c>
      <c r="C343" s="38">
        <v>0</v>
      </c>
      <c r="D343" s="31">
        <f t="shared" si="5"/>
        <v>0</v>
      </c>
    </row>
    <row r="344" spans="1:4" ht="15">
      <c r="A344" s="18" t="s">
        <v>73</v>
      </c>
      <c r="B344" s="38">
        <v>7</v>
      </c>
      <c r="C344" s="38">
        <v>0</v>
      </c>
      <c r="D344" s="31">
        <f t="shared" si="5"/>
        <v>0</v>
      </c>
    </row>
    <row r="345" spans="1:4" ht="15">
      <c r="A345" s="18" t="s">
        <v>254</v>
      </c>
      <c r="B345" s="38">
        <v>6</v>
      </c>
      <c r="C345" s="38">
        <v>6</v>
      </c>
      <c r="D345" s="31">
        <f t="shared" si="5"/>
        <v>1</v>
      </c>
    </row>
    <row r="346" spans="1:4" ht="15">
      <c r="A346" s="18" t="s">
        <v>229</v>
      </c>
      <c r="B346" s="38">
        <v>6</v>
      </c>
      <c r="C346" s="38">
        <v>6</v>
      </c>
      <c r="D346" s="31">
        <f t="shared" si="5"/>
        <v>1</v>
      </c>
    </row>
    <row r="347" spans="1:4" ht="15">
      <c r="A347" s="18" t="s">
        <v>410</v>
      </c>
      <c r="B347" s="38">
        <v>6</v>
      </c>
      <c r="C347" s="38">
        <v>0</v>
      </c>
      <c r="D347" s="31">
        <f t="shared" si="5"/>
        <v>0</v>
      </c>
    </row>
    <row r="348" spans="1:4" ht="15">
      <c r="A348" s="18" t="s">
        <v>141</v>
      </c>
      <c r="B348" s="38">
        <v>5</v>
      </c>
      <c r="C348" s="38">
        <v>5</v>
      </c>
      <c r="D348" s="31">
        <f t="shared" si="5"/>
        <v>1</v>
      </c>
    </row>
    <row r="349" spans="1:4" ht="15">
      <c r="A349" s="18" t="s">
        <v>225</v>
      </c>
      <c r="B349" s="38">
        <v>4</v>
      </c>
      <c r="C349" s="38">
        <v>0</v>
      </c>
      <c r="D349" s="31">
        <f t="shared" si="5"/>
        <v>0</v>
      </c>
    </row>
    <row r="350" spans="1:4" ht="15">
      <c r="A350" s="18" t="s">
        <v>235</v>
      </c>
      <c r="B350" s="38">
        <v>4</v>
      </c>
      <c r="C350" s="38">
        <v>4</v>
      </c>
      <c r="D350" s="31">
        <f t="shared" si="5"/>
        <v>1</v>
      </c>
    </row>
    <row r="351" spans="1:4" ht="15">
      <c r="A351" s="18" t="s">
        <v>248</v>
      </c>
      <c r="B351" s="38">
        <v>4</v>
      </c>
      <c r="C351" s="38">
        <v>0</v>
      </c>
      <c r="D351" s="31">
        <f t="shared" si="5"/>
        <v>0</v>
      </c>
    </row>
    <row r="352" spans="1:4" ht="15">
      <c r="A352" s="18" t="s">
        <v>359</v>
      </c>
      <c r="B352" s="38">
        <v>3</v>
      </c>
      <c r="C352" s="38">
        <v>0</v>
      </c>
      <c r="D352" s="31">
        <f t="shared" si="5"/>
        <v>0</v>
      </c>
    </row>
    <row r="353" spans="1:4" ht="15">
      <c r="A353" s="18" t="s">
        <v>232</v>
      </c>
      <c r="B353" s="38">
        <v>3</v>
      </c>
      <c r="C353" s="38">
        <v>0</v>
      </c>
      <c r="D353" s="31">
        <f t="shared" si="5"/>
        <v>0</v>
      </c>
    </row>
    <row r="354" spans="1:4" ht="15">
      <c r="A354" s="18" t="s">
        <v>178</v>
      </c>
      <c r="B354" s="38">
        <v>3</v>
      </c>
      <c r="C354" s="38">
        <v>0</v>
      </c>
      <c r="D354" s="31">
        <f t="shared" si="5"/>
        <v>0</v>
      </c>
    </row>
    <row r="355" spans="1:4" ht="15">
      <c r="A355" s="18" t="s">
        <v>155</v>
      </c>
      <c r="B355" s="38">
        <v>2</v>
      </c>
      <c r="C355" s="38">
        <v>0</v>
      </c>
      <c r="D355" s="31">
        <f t="shared" si="5"/>
        <v>0</v>
      </c>
    </row>
    <row r="356" spans="1:4" ht="15">
      <c r="A356" s="18" t="s">
        <v>390</v>
      </c>
      <c r="B356" s="38">
        <v>2</v>
      </c>
      <c r="C356" s="38">
        <v>2</v>
      </c>
      <c r="D356" s="31">
        <f t="shared" si="5"/>
        <v>1</v>
      </c>
    </row>
    <row r="357" spans="1:4" ht="15">
      <c r="A357" s="18" t="s">
        <v>234</v>
      </c>
      <c r="B357" s="38">
        <v>2</v>
      </c>
      <c r="C357" s="38">
        <v>2</v>
      </c>
      <c r="D357" s="31">
        <f t="shared" si="5"/>
        <v>1</v>
      </c>
    </row>
    <row r="358" spans="1:4" ht="15">
      <c r="A358" s="18" t="s">
        <v>238</v>
      </c>
      <c r="B358" s="38">
        <v>2</v>
      </c>
      <c r="C358" s="38">
        <v>2</v>
      </c>
      <c r="D358" s="31">
        <f t="shared" si="5"/>
        <v>1</v>
      </c>
    </row>
    <row r="359" spans="1:4" ht="15">
      <c r="A359" s="18" t="s">
        <v>8</v>
      </c>
      <c r="B359" s="38">
        <v>1</v>
      </c>
      <c r="C359" s="38">
        <v>0</v>
      </c>
      <c r="D359" s="31">
        <f t="shared" si="5"/>
        <v>0</v>
      </c>
    </row>
    <row r="360" spans="1:4" ht="15">
      <c r="A360" s="18" t="s">
        <v>144</v>
      </c>
      <c r="B360" s="38">
        <v>1</v>
      </c>
      <c r="C360" s="38">
        <v>0</v>
      </c>
      <c r="D360" s="31">
        <f t="shared" si="5"/>
        <v>0</v>
      </c>
    </row>
    <row r="361" spans="1:4" ht="15">
      <c r="A361" s="18" t="s">
        <v>145</v>
      </c>
      <c r="B361" s="38">
        <v>1</v>
      </c>
      <c r="C361" s="38">
        <v>0</v>
      </c>
      <c r="D361" s="31">
        <f t="shared" si="5"/>
        <v>0</v>
      </c>
    </row>
    <row r="362" spans="1:4" ht="15">
      <c r="A362" s="18" t="s">
        <v>223</v>
      </c>
      <c r="B362" s="38">
        <v>1</v>
      </c>
      <c r="C362" s="38">
        <v>0</v>
      </c>
      <c r="D362" s="31">
        <f t="shared" si="5"/>
        <v>0</v>
      </c>
    </row>
    <row r="363" spans="1:4" ht="15">
      <c r="A363" s="18" t="s">
        <v>35</v>
      </c>
      <c r="B363" s="38">
        <v>1</v>
      </c>
      <c r="C363" s="38">
        <v>0</v>
      </c>
      <c r="D363" s="31">
        <f t="shared" si="5"/>
        <v>0</v>
      </c>
    </row>
    <row r="364" spans="1:4" ht="15">
      <c r="A364" s="18" t="s">
        <v>409</v>
      </c>
      <c r="B364" s="38">
        <v>1</v>
      </c>
      <c r="C364" s="38">
        <v>0</v>
      </c>
      <c r="D364" s="31">
        <f t="shared" si="5"/>
        <v>0</v>
      </c>
    </row>
    <row r="365" spans="1:4" ht="15">
      <c r="A365" s="18" t="s">
        <v>163</v>
      </c>
      <c r="B365" s="38">
        <v>1</v>
      </c>
      <c r="C365" s="38">
        <v>0</v>
      </c>
      <c r="D365" s="31">
        <f t="shared" si="5"/>
        <v>0</v>
      </c>
    </row>
    <row r="366" spans="1:4" ht="15">
      <c r="A366" s="18" t="s">
        <v>78</v>
      </c>
      <c r="B366" s="38">
        <v>1</v>
      </c>
      <c r="C366" s="38">
        <v>0</v>
      </c>
      <c r="D366" s="31">
        <f t="shared" si="5"/>
        <v>0</v>
      </c>
    </row>
    <row r="367" spans="1:4" ht="15">
      <c r="A367" s="18" t="s">
        <v>339</v>
      </c>
      <c r="B367" s="38">
        <v>1</v>
      </c>
      <c r="C367" s="38">
        <v>0</v>
      </c>
      <c r="D367" s="31">
        <f t="shared" si="5"/>
        <v>0</v>
      </c>
    </row>
    <row r="368" spans="1:4" ht="15">
      <c r="A368" s="18" t="s">
        <v>236</v>
      </c>
      <c r="B368" s="38">
        <v>1</v>
      </c>
      <c r="C368" s="38">
        <v>0</v>
      </c>
      <c r="D368" s="31">
        <f t="shared" si="5"/>
        <v>0</v>
      </c>
    </row>
    <row r="369" spans="1:4" ht="15">
      <c r="A369" s="18" t="s">
        <v>237</v>
      </c>
      <c r="B369" s="38">
        <v>1</v>
      </c>
      <c r="C369" s="38">
        <v>0</v>
      </c>
      <c r="D369" s="31">
        <f t="shared" si="5"/>
        <v>0</v>
      </c>
    </row>
    <row r="370" spans="1:4" ht="15">
      <c r="A370" s="18" t="s">
        <v>324</v>
      </c>
      <c r="B370" s="38">
        <v>1</v>
      </c>
      <c r="C370" s="38">
        <v>0</v>
      </c>
      <c r="D370" s="31">
        <f t="shared" si="5"/>
        <v>0</v>
      </c>
    </row>
    <row r="371" spans="1:4" ht="15">
      <c r="A371" s="18" t="s">
        <v>365</v>
      </c>
      <c r="B371" s="38">
        <v>1</v>
      </c>
      <c r="C371" s="38">
        <v>0</v>
      </c>
      <c r="D371" s="31">
        <f t="shared" si="5"/>
        <v>0</v>
      </c>
    </row>
    <row r="372" spans="1:4" ht="15">
      <c r="A372" s="18" t="s">
        <v>343</v>
      </c>
      <c r="B372" s="38">
        <v>1</v>
      </c>
      <c r="C372" s="38">
        <v>0</v>
      </c>
      <c r="D372" s="31">
        <f t="shared" si="5"/>
        <v>0</v>
      </c>
    </row>
    <row r="373" spans="1:4" ht="15">
      <c r="A373" s="18" t="s">
        <v>367</v>
      </c>
      <c r="B373" s="38">
        <v>1</v>
      </c>
      <c r="C373" s="38">
        <v>0</v>
      </c>
      <c r="D373" s="31">
        <f t="shared" si="5"/>
        <v>0</v>
      </c>
    </row>
    <row r="374" spans="1:4" ht="15">
      <c r="A374" s="18" t="s">
        <v>172</v>
      </c>
      <c r="B374" s="38">
        <v>1</v>
      </c>
      <c r="C374" s="38">
        <v>0</v>
      </c>
      <c r="D374" s="31">
        <f t="shared" si="5"/>
        <v>0</v>
      </c>
    </row>
    <row r="375" spans="1:4" ht="15">
      <c r="A375" s="18" t="s">
        <v>246</v>
      </c>
      <c r="B375" s="38">
        <v>1</v>
      </c>
      <c r="C375" s="38">
        <v>0</v>
      </c>
      <c r="D375" s="31">
        <f t="shared" si="5"/>
        <v>0</v>
      </c>
    </row>
    <row r="376" spans="1:4" ht="15">
      <c r="A376" s="18" t="s">
        <v>397</v>
      </c>
      <c r="B376" s="38">
        <v>1</v>
      </c>
      <c r="C376" s="38">
        <v>0</v>
      </c>
      <c r="D376" s="31">
        <f t="shared" si="5"/>
        <v>0</v>
      </c>
    </row>
    <row r="377" spans="1:4" ht="15">
      <c r="A377" s="18" t="s">
        <v>72</v>
      </c>
      <c r="B377" s="38">
        <v>1</v>
      </c>
      <c r="C377" s="38">
        <v>0</v>
      </c>
      <c r="D377" s="31">
        <f t="shared" si="5"/>
        <v>0</v>
      </c>
    </row>
    <row r="378" spans="1:4" ht="15">
      <c r="A378" s="18" t="s">
        <v>379</v>
      </c>
      <c r="B378" s="38">
        <v>1</v>
      </c>
      <c r="C378" s="38">
        <v>0</v>
      </c>
      <c r="D378" s="31">
        <f t="shared" si="5"/>
        <v>0</v>
      </c>
    </row>
    <row r="379" spans="1:4" ht="15">
      <c r="A379" s="18" t="s">
        <v>406</v>
      </c>
      <c r="B379" s="38">
        <v>1</v>
      </c>
      <c r="C379" s="38">
        <v>0</v>
      </c>
      <c r="D379" s="31">
        <f t="shared" si="5"/>
        <v>0</v>
      </c>
    </row>
    <row r="380" spans="1:4" ht="15">
      <c r="A380" s="19" t="s">
        <v>345</v>
      </c>
      <c r="B380" s="39">
        <f>SUBTOTAL(9,B341:B379)</f>
        <v>105</v>
      </c>
      <c r="C380" s="39">
        <f>SUBTOTAL(9,C341:C379)</f>
        <v>27</v>
      </c>
      <c r="D380" s="32">
        <f t="shared" si="5"/>
        <v>0.2571428571428571</v>
      </c>
    </row>
    <row r="381" spans="1:4" ht="15">
      <c r="A381" s="41" t="s">
        <v>21</v>
      </c>
      <c r="B381" s="42"/>
      <c r="C381" s="42"/>
      <c r="D381" s="43"/>
    </row>
    <row r="382" spans="1:4" ht="15">
      <c r="A382" s="18" t="s">
        <v>236</v>
      </c>
      <c r="B382" s="38">
        <v>8</v>
      </c>
      <c r="C382" s="38">
        <v>3</v>
      </c>
      <c r="D382" s="31">
        <f t="shared" si="5"/>
        <v>0.375</v>
      </c>
    </row>
    <row r="383" spans="1:4" ht="15">
      <c r="A383" s="18" t="s">
        <v>223</v>
      </c>
      <c r="B383" s="38">
        <v>7</v>
      </c>
      <c r="C383" s="38">
        <v>1</v>
      </c>
      <c r="D383" s="31">
        <f t="shared" si="5"/>
        <v>0.14285714285714285</v>
      </c>
    </row>
    <row r="384" spans="1:4" ht="15">
      <c r="A384" s="18" t="s">
        <v>161</v>
      </c>
      <c r="B384" s="38">
        <v>5</v>
      </c>
      <c r="C384" s="38">
        <v>4</v>
      </c>
      <c r="D384" s="31">
        <f t="shared" si="5"/>
        <v>0.8</v>
      </c>
    </row>
    <row r="385" spans="1:4" ht="15">
      <c r="A385" s="18" t="s">
        <v>369</v>
      </c>
      <c r="B385" s="38">
        <v>4</v>
      </c>
      <c r="C385" s="38">
        <v>0</v>
      </c>
      <c r="D385" s="31">
        <f t="shared" si="5"/>
        <v>0</v>
      </c>
    </row>
    <row r="386" spans="1:4" ht="15">
      <c r="A386" s="18" t="s">
        <v>360</v>
      </c>
      <c r="B386" s="38">
        <v>4</v>
      </c>
      <c r="C386" s="38">
        <v>3</v>
      </c>
      <c r="D386" s="31">
        <f t="shared" si="5"/>
        <v>0.75</v>
      </c>
    </row>
    <row r="387" spans="1:4" ht="15">
      <c r="A387" s="18" t="s">
        <v>48</v>
      </c>
      <c r="B387" s="38">
        <v>3</v>
      </c>
      <c r="C387" s="38">
        <v>0</v>
      </c>
      <c r="D387" s="31">
        <f t="shared" si="5"/>
        <v>0</v>
      </c>
    </row>
    <row r="388" spans="1:4" ht="15">
      <c r="A388" s="18" t="s">
        <v>166</v>
      </c>
      <c r="B388" s="38">
        <v>3</v>
      </c>
      <c r="C388" s="38">
        <v>1</v>
      </c>
      <c r="D388" s="31">
        <f aca="true" t="shared" si="6" ref="D388:D451">C388/B388</f>
        <v>0.3333333333333333</v>
      </c>
    </row>
    <row r="389" spans="1:4" ht="15">
      <c r="A389" s="18" t="s">
        <v>381</v>
      </c>
      <c r="B389" s="38">
        <v>3</v>
      </c>
      <c r="C389" s="38">
        <v>2</v>
      </c>
      <c r="D389" s="31">
        <f t="shared" si="6"/>
        <v>0.6666666666666666</v>
      </c>
    </row>
    <row r="390" spans="1:4" ht="15">
      <c r="A390" s="18" t="s">
        <v>214</v>
      </c>
      <c r="B390" s="38">
        <v>2</v>
      </c>
      <c r="C390" s="38">
        <v>0</v>
      </c>
      <c r="D390" s="31">
        <f t="shared" si="6"/>
        <v>0</v>
      </c>
    </row>
    <row r="391" spans="1:4" ht="15">
      <c r="A391" s="18" t="s">
        <v>59</v>
      </c>
      <c r="B391" s="38">
        <v>2</v>
      </c>
      <c r="C391" s="38">
        <v>0</v>
      </c>
      <c r="D391" s="31">
        <f t="shared" si="6"/>
        <v>0</v>
      </c>
    </row>
    <row r="392" spans="1:4" ht="15">
      <c r="A392" s="18" t="s">
        <v>172</v>
      </c>
      <c r="B392" s="38">
        <v>2</v>
      </c>
      <c r="C392" s="38">
        <v>2</v>
      </c>
      <c r="D392" s="31">
        <f t="shared" si="6"/>
        <v>1</v>
      </c>
    </row>
    <row r="393" spans="1:4" ht="15">
      <c r="A393" s="18" t="s">
        <v>410</v>
      </c>
      <c r="B393" s="38">
        <v>2</v>
      </c>
      <c r="C393" s="38">
        <v>0</v>
      </c>
      <c r="D393" s="31">
        <f t="shared" si="6"/>
        <v>0</v>
      </c>
    </row>
    <row r="394" spans="1:4" ht="15">
      <c r="A394" s="18" t="s">
        <v>209</v>
      </c>
      <c r="B394" s="38">
        <v>1</v>
      </c>
      <c r="C394" s="38">
        <v>0</v>
      </c>
      <c r="D394" s="31">
        <f t="shared" si="6"/>
        <v>0</v>
      </c>
    </row>
    <row r="395" spans="1:4" ht="15">
      <c r="A395" s="18" t="s">
        <v>210</v>
      </c>
      <c r="B395" s="38">
        <v>1</v>
      </c>
      <c r="C395" s="38">
        <v>1</v>
      </c>
      <c r="D395" s="31">
        <f t="shared" si="6"/>
        <v>1</v>
      </c>
    </row>
    <row r="396" spans="1:4" ht="15">
      <c r="A396" s="18" t="s">
        <v>152</v>
      </c>
      <c r="B396" s="38">
        <v>1</v>
      </c>
      <c r="C396" s="38">
        <v>0</v>
      </c>
      <c r="D396" s="31">
        <f t="shared" si="6"/>
        <v>0</v>
      </c>
    </row>
    <row r="397" spans="1:4" ht="15">
      <c r="A397" s="18" t="s">
        <v>227</v>
      </c>
      <c r="B397" s="38">
        <v>1</v>
      </c>
      <c r="C397" s="38">
        <v>0</v>
      </c>
      <c r="D397" s="31">
        <f t="shared" si="6"/>
        <v>0</v>
      </c>
    </row>
    <row r="398" spans="1:4" ht="15">
      <c r="A398" s="18" t="s">
        <v>376</v>
      </c>
      <c r="B398" s="38">
        <v>1</v>
      </c>
      <c r="C398" s="38">
        <v>0</v>
      </c>
      <c r="D398" s="31">
        <f t="shared" si="6"/>
        <v>0</v>
      </c>
    </row>
    <row r="399" spans="1:4" ht="15">
      <c r="A399" s="18" t="s">
        <v>242</v>
      </c>
      <c r="B399" s="38">
        <v>1</v>
      </c>
      <c r="C399" s="38">
        <v>0</v>
      </c>
      <c r="D399" s="31">
        <f t="shared" si="6"/>
        <v>0</v>
      </c>
    </row>
    <row r="400" spans="1:4" ht="15">
      <c r="A400" s="19" t="s">
        <v>345</v>
      </c>
      <c r="B400" s="39">
        <f>SUBTOTAL(9,B381:B399)</f>
        <v>51</v>
      </c>
      <c r="C400" s="39">
        <f>SUBTOTAL(9,C381:C399)</f>
        <v>17</v>
      </c>
      <c r="D400" s="32">
        <f t="shared" si="6"/>
        <v>0.3333333333333333</v>
      </c>
    </row>
    <row r="401" spans="1:4" ht="15">
      <c r="A401" s="41" t="s">
        <v>201</v>
      </c>
      <c r="B401" s="42"/>
      <c r="C401" s="42"/>
      <c r="D401" s="43"/>
    </row>
    <row r="402" spans="1:4" ht="15">
      <c r="A402" s="18" t="s">
        <v>218</v>
      </c>
      <c r="B402" s="38">
        <v>15</v>
      </c>
      <c r="C402" s="38">
        <v>0</v>
      </c>
      <c r="D402" s="31">
        <f t="shared" si="6"/>
        <v>0</v>
      </c>
    </row>
    <row r="403" spans="1:4" ht="15">
      <c r="A403" s="18" t="s">
        <v>56</v>
      </c>
      <c r="B403" s="38">
        <v>8</v>
      </c>
      <c r="C403" s="38">
        <v>8</v>
      </c>
      <c r="D403" s="31">
        <f t="shared" si="6"/>
        <v>1</v>
      </c>
    </row>
    <row r="404" spans="1:4" ht="15">
      <c r="A404" s="18" t="s">
        <v>232</v>
      </c>
      <c r="B404" s="38">
        <v>5</v>
      </c>
      <c r="C404" s="38">
        <v>0</v>
      </c>
      <c r="D404" s="31">
        <f t="shared" si="6"/>
        <v>0</v>
      </c>
    </row>
    <row r="405" spans="1:4" ht="15">
      <c r="A405" s="18" t="s">
        <v>130</v>
      </c>
      <c r="B405" s="38">
        <v>5</v>
      </c>
      <c r="C405" s="38">
        <v>5</v>
      </c>
      <c r="D405" s="31">
        <f t="shared" si="6"/>
        <v>1</v>
      </c>
    </row>
    <row r="406" spans="1:4" ht="15">
      <c r="A406" s="18" t="s">
        <v>227</v>
      </c>
      <c r="B406" s="38">
        <v>2</v>
      </c>
      <c r="C406" s="38">
        <v>0</v>
      </c>
      <c r="D406" s="31">
        <f t="shared" si="6"/>
        <v>0</v>
      </c>
    </row>
    <row r="407" spans="1:4" ht="15">
      <c r="A407" s="18" t="s">
        <v>166</v>
      </c>
      <c r="B407" s="38">
        <v>2</v>
      </c>
      <c r="C407" s="38">
        <v>2</v>
      </c>
      <c r="D407" s="31">
        <f t="shared" si="6"/>
        <v>1</v>
      </c>
    </row>
    <row r="408" spans="1:4" ht="15">
      <c r="A408" s="18" t="s">
        <v>172</v>
      </c>
      <c r="B408" s="38">
        <v>2</v>
      </c>
      <c r="C408" s="38">
        <v>0</v>
      </c>
      <c r="D408" s="31">
        <f t="shared" si="6"/>
        <v>0</v>
      </c>
    </row>
    <row r="409" spans="1:4" ht="15">
      <c r="A409" s="18" t="s">
        <v>225</v>
      </c>
      <c r="B409" s="38">
        <v>1</v>
      </c>
      <c r="C409" s="38">
        <v>0</v>
      </c>
      <c r="D409" s="31">
        <f t="shared" si="6"/>
        <v>0</v>
      </c>
    </row>
    <row r="410" spans="1:4" ht="15">
      <c r="A410" s="18" t="s">
        <v>349</v>
      </c>
      <c r="B410" s="38">
        <v>1</v>
      </c>
      <c r="C410" s="38">
        <v>1</v>
      </c>
      <c r="D410" s="31">
        <f t="shared" si="6"/>
        <v>1</v>
      </c>
    </row>
    <row r="411" spans="1:4" ht="15">
      <c r="A411" s="18" t="s">
        <v>174</v>
      </c>
      <c r="B411" s="38">
        <v>1</v>
      </c>
      <c r="C411" s="38">
        <v>0</v>
      </c>
      <c r="D411" s="31">
        <f t="shared" si="6"/>
        <v>0</v>
      </c>
    </row>
    <row r="412" spans="1:4" ht="15">
      <c r="A412" s="18" t="s">
        <v>402</v>
      </c>
      <c r="B412" s="38">
        <v>1</v>
      </c>
      <c r="C412" s="38">
        <v>0</v>
      </c>
      <c r="D412" s="31">
        <f t="shared" si="6"/>
        <v>0</v>
      </c>
    </row>
    <row r="413" spans="1:4" ht="15">
      <c r="A413" s="18" t="s">
        <v>179</v>
      </c>
      <c r="B413" s="38">
        <v>1</v>
      </c>
      <c r="C413" s="38">
        <v>0</v>
      </c>
      <c r="D413" s="31">
        <f t="shared" si="6"/>
        <v>0</v>
      </c>
    </row>
    <row r="414" spans="1:4" ht="15">
      <c r="A414" s="18" t="s">
        <v>186</v>
      </c>
      <c r="B414" s="38">
        <v>1</v>
      </c>
      <c r="C414" s="38">
        <v>1</v>
      </c>
      <c r="D414" s="31">
        <f t="shared" si="6"/>
        <v>1</v>
      </c>
    </row>
    <row r="415" spans="1:4" ht="15">
      <c r="A415" s="19" t="s">
        <v>345</v>
      </c>
      <c r="B415" s="39">
        <f>SUBTOTAL(9,B401:B414)</f>
        <v>45</v>
      </c>
      <c r="C415" s="39">
        <f>SUBTOTAL(9,C401:C414)</f>
        <v>17</v>
      </c>
      <c r="D415" s="32">
        <f t="shared" si="6"/>
        <v>0.37777777777777777</v>
      </c>
    </row>
    <row r="416" spans="1:4" ht="15">
      <c r="A416" s="41" t="s">
        <v>23</v>
      </c>
      <c r="B416" s="42"/>
      <c r="C416" s="42"/>
      <c r="D416" s="43"/>
    </row>
    <row r="417" spans="1:4" ht="15">
      <c r="A417" s="18" t="s">
        <v>403</v>
      </c>
      <c r="B417" s="38">
        <v>41</v>
      </c>
      <c r="C417" s="38">
        <v>41</v>
      </c>
      <c r="D417" s="31">
        <f t="shared" si="6"/>
        <v>1</v>
      </c>
    </row>
    <row r="418" spans="1:4" ht="15">
      <c r="A418" s="18" t="s">
        <v>176</v>
      </c>
      <c r="B418" s="38">
        <v>16</v>
      </c>
      <c r="C418" s="38">
        <v>16</v>
      </c>
      <c r="D418" s="31">
        <f t="shared" si="6"/>
        <v>1</v>
      </c>
    </row>
    <row r="419" spans="1:4" ht="15">
      <c r="A419" s="18" t="s">
        <v>133</v>
      </c>
      <c r="B419" s="38">
        <v>14</v>
      </c>
      <c r="C419" s="38">
        <v>0</v>
      </c>
      <c r="D419" s="31">
        <f t="shared" si="6"/>
        <v>0</v>
      </c>
    </row>
    <row r="420" spans="1:4" ht="15">
      <c r="A420" s="18" t="s">
        <v>151</v>
      </c>
      <c r="B420" s="38">
        <v>9</v>
      </c>
      <c r="C420" s="38">
        <v>0</v>
      </c>
      <c r="D420" s="31">
        <f t="shared" si="6"/>
        <v>0</v>
      </c>
    </row>
    <row r="421" spans="1:4" ht="15">
      <c r="A421" s="18" t="s">
        <v>246</v>
      </c>
      <c r="B421" s="38">
        <v>9</v>
      </c>
      <c r="C421" s="38">
        <v>9</v>
      </c>
      <c r="D421" s="31">
        <f t="shared" si="6"/>
        <v>1</v>
      </c>
    </row>
    <row r="422" spans="1:4" ht="15">
      <c r="A422" s="18" t="s">
        <v>38</v>
      </c>
      <c r="B422" s="38">
        <v>8</v>
      </c>
      <c r="C422" s="38">
        <v>0</v>
      </c>
      <c r="D422" s="31">
        <f t="shared" si="6"/>
        <v>0</v>
      </c>
    </row>
    <row r="423" spans="1:4" ht="15">
      <c r="A423" s="18" t="s">
        <v>218</v>
      </c>
      <c r="B423" s="38">
        <v>6</v>
      </c>
      <c r="C423" s="38">
        <v>3</v>
      </c>
      <c r="D423" s="31">
        <f t="shared" si="6"/>
        <v>0.5</v>
      </c>
    </row>
    <row r="424" spans="1:4" ht="15">
      <c r="A424" s="18" t="s">
        <v>225</v>
      </c>
      <c r="B424" s="38">
        <v>5</v>
      </c>
      <c r="C424" s="38">
        <v>4</v>
      </c>
      <c r="D424" s="31">
        <f t="shared" si="6"/>
        <v>0.8</v>
      </c>
    </row>
    <row r="425" spans="1:4" ht="15">
      <c r="A425" s="18" t="s">
        <v>232</v>
      </c>
      <c r="B425" s="38">
        <v>5</v>
      </c>
      <c r="C425" s="38">
        <v>1</v>
      </c>
      <c r="D425" s="31">
        <f t="shared" si="6"/>
        <v>0.2</v>
      </c>
    </row>
    <row r="426" spans="1:4" ht="15">
      <c r="A426" s="18" t="s">
        <v>30</v>
      </c>
      <c r="B426" s="38">
        <v>5</v>
      </c>
      <c r="C426" s="38">
        <v>0</v>
      </c>
      <c r="D426" s="31">
        <f t="shared" si="6"/>
        <v>0</v>
      </c>
    </row>
    <row r="427" spans="1:4" ht="15">
      <c r="A427" s="18" t="s">
        <v>391</v>
      </c>
      <c r="B427" s="38">
        <v>5</v>
      </c>
      <c r="C427" s="38">
        <v>5</v>
      </c>
      <c r="D427" s="31">
        <f t="shared" si="6"/>
        <v>1</v>
      </c>
    </row>
    <row r="428" spans="1:4" ht="15">
      <c r="A428" s="18" t="s">
        <v>339</v>
      </c>
      <c r="B428" s="38">
        <v>4</v>
      </c>
      <c r="C428" s="38">
        <v>3</v>
      </c>
      <c r="D428" s="31">
        <f t="shared" si="6"/>
        <v>0.75</v>
      </c>
    </row>
    <row r="429" spans="1:4" ht="15">
      <c r="A429" s="18" t="s">
        <v>230</v>
      </c>
      <c r="B429" s="38">
        <v>4</v>
      </c>
      <c r="C429" s="38">
        <v>3</v>
      </c>
      <c r="D429" s="31">
        <f t="shared" si="6"/>
        <v>0.75</v>
      </c>
    </row>
    <row r="430" spans="1:4" ht="15">
      <c r="A430" s="18" t="s">
        <v>213</v>
      </c>
      <c r="B430" s="38">
        <v>3</v>
      </c>
      <c r="C430" s="38">
        <v>3</v>
      </c>
      <c r="D430" s="31">
        <f t="shared" si="6"/>
        <v>1</v>
      </c>
    </row>
    <row r="431" spans="1:4" ht="15">
      <c r="A431" s="18" t="s">
        <v>255</v>
      </c>
      <c r="B431" s="38">
        <v>3</v>
      </c>
      <c r="C431" s="38">
        <v>0</v>
      </c>
      <c r="D431" s="31">
        <f t="shared" si="6"/>
        <v>0</v>
      </c>
    </row>
    <row r="432" spans="1:4" ht="15">
      <c r="A432" s="18" t="s">
        <v>319</v>
      </c>
      <c r="B432" s="38">
        <v>3</v>
      </c>
      <c r="C432" s="38">
        <v>0</v>
      </c>
      <c r="D432" s="31">
        <f t="shared" si="6"/>
        <v>0</v>
      </c>
    </row>
    <row r="433" spans="1:4" ht="15">
      <c r="A433" s="18" t="s">
        <v>365</v>
      </c>
      <c r="B433" s="38">
        <v>3</v>
      </c>
      <c r="C433" s="38">
        <v>2</v>
      </c>
      <c r="D433" s="31">
        <f t="shared" si="6"/>
        <v>0.6666666666666666</v>
      </c>
    </row>
    <row r="434" spans="1:4" ht="15">
      <c r="A434" s="18" t="s">
        <v>355</v>
      </c>
      <c r="B434" s="38">
        <v>3</v>
      </c>
      <c r="C434" s="38">
        <v>0</v>
      </c>
      <c r="D434" s="31">
        <f t="shared" si="6"/>
        <v>0</v>
      </c>
    </row>
    <row r="435" spans="1:4" ht="15">
      <c r="A435" s="18" t="s">
        <v>316</v>
      </c>
      <c r="B435" s="38">
        <v>2</v>
      </c>
      <c r="C435" s="38">
        <v>0</v>
      </c>
      <c r="D435" s="31">
        <f t="shared" si="6"/>
        <v>0</v>
      </c>
    </row>
    <row r="436" spans="1:4" ht="15">
      <c r="A436" s="18" t="s">
        <v>157</v>
      </c>
      <c r="B436" s="38">
        <v>2</v>
      </c>
      <c r="C436" s="38">
        <v>0</v>
      </c>
      <c r="D436" s="31">
        <f t="shared" si="6"/>
        <v>0</v>
      </c>
    </row>
    <row r="437" spans="1:4" ht="15">
      <c r="A437" s="18" t="s">
        <v>371</v>
      </c>
      <c r="B437" s="38">
        <v>2</v>
      </c>
      <c r="C437" s="38">
        <v>2</v>
      </c>
      <c r="D437" s="31">
        <f t="shared" si="6"/>
        <v>1</v>
      </c>
    </row>
    <row r="438" spans="1:4" ht="15">
      <c r="A438" s="18" t="s">
        <v>413</v>
      </c>
      <c r="B438" s="38">
        <v>2</v>
      </c>
      <c r="C438" s="38">
        <v>0</v>
      </c>
      <c r="D438" s="31">
        <f t="shared" si="6"/>
        <v>0</v>
      </c>
    </row>
    <row r="439" spans="1:4" ht="15">
      <c r="A439" s="18" t="s">
        <v>361</v>
      </c>
      <c r="B439" s="38">
        <v>2</v>
      </c>
      <c r="C439" s="38">
        <v>0</v>
      </c>
      <c r="D439" s="31">
        <f t="shared" si="6"/>
        <v>0</v>
      </c>
    </row>
    <row r="440" spans="1:4" ht="15">
      <c r="A440" s="18" t="s">
        <v>78</v>
      </c>
      <c r="B440" s="38">
        <v>2</v>
      </c>
      <c r="C440" s="38">
        <v>0</v>
      </c>
      <c r="D440" s="31">
        <f t="shared" si="6"/>
        <v>0</v>
      </c>
    </row>
    <row r="441" spans="1:4" ht="15">
      <c r="A441" s="18" t="s">
        <v>262</v>
      </c>
      <c r="B441" s="38">
        <v>2</v>
      </c>
      <c r="C441" s="38">
        <v>0</v>
      </c>
      <c r="D441" s="31">
        <f t="shared" si="6"/>
        <v>0</v>
      </c>
    </row>
    <row r="442" spans="1:4" ht="15">
      <c r="A442" s="18" t="s">
        <v>172</v>
      </c>
      <c r="B442" s="38">
        <v>2</v>
      </c>
      <c r="C442" s="38">
        <v>0</v>
      </c>
      <c r="D442" s="31">
        <f t="shared" si="6"/>
        <v>0</v>
      </c>
    </row>
    <row r="443" spans="1:4" ht="15">
      <c r="A443" s="18" t="s">
        <v>368</v>
      </c>
      <c r="B443" s="38">
        <v>2</v>
      </c>
      <c r="C443" s="38">
        <v>0</v>
      </c>
      <c r="D443" s="31">
        <f t="shared" si="6"/>
        <v>0</v>
      </c>
    </row>
    <row r="444" spans="1:4" ht="15">
      <c r="A444" s="18" t="s">
        <v>179</v>
      </c>
      <c r="B444" s="38">
        <v>2</v>
      </c>
      <c r="C444" s="38">
        <v>2</v>
      </c>
      <c r="D444" s="31">
        <f t="shared" si="6"/>
        <v>1</v>
      </c>
    </row>
    <row r="445" spans="1:4" ht="15">
      <c r="A445" s="18" t="s">
        <v>334</v>
      </c>
      <c r="B445" s="38">
        <v>2</v>
      </c>
      <c r="C445" s="38">
        <v>0</v>
      </c>
      <c r="D445" s="31">
        <f t="shared" si="6"/>
        <v>0</v>
      </c>
    </row>
    <row r="446" spans="1:4" ht="15">
      <c r="A446" s="18" t="s">
        <v>296</v>
      </c>
      <c r="B446" s="38">
        <v>2</v>
      </c>
      <c r="C446" s="38">
        <v>0</v>
      </c>
      <c r="D446" s="31">
        <f t="shared" si="6"/>
        <v>0</v>
      </c>
    </row>
    <row r="447" spans="1:4" ht="15">
      <c r="A447" s="18" t="s">
        <v>10</v>
      </c>
      <c r="B447" s="38">
        <v>2</v>
      </c>
      <c r="C447" s="38">
        <v>0</v>
      </c>
      <c r="D447" s="31">
        <f t="shared" si="6"/>
        <v>0</v>
      </c>
    </row>
    <row r="448" spans="1:4" ht="15">
      <c r="A448" s="18" t="s">
        <v>81</v>
      </c>
      <c r="B448" s="38">
        <v>2</v>
      </c>
      <c r="C448" s="38">
        <v>0</v>
      </c>
      <c r="D448" s="31">
        <f t="shared" si="6"/>
        <v>0</v>
      </c>
    </row>
    <row r="449" spans="1:4" ht="15">
      <c r="A449" s="18" t="s">
        <v>359</v>
      </c>
      <c r="B449" s="38">
        <v>1</v>
      </c>
      <c r="C449" s="38">
        <v>0</v>
      </c>
      <c r="D449" s="31">
        <f t="shared" si="6"/>
        <v>0</v>
      </c>
    </row>
    <row r="450" spans="1:4" ht="15">
      <c r="A450" s="18" t="s">
        <v>369</v>
      </c>
      <c r="B450" s="38">
        <v>1</v>
      </c>
      <c r="C450" s="38">
        <v>0</v>
      </c>
      <c r="D450" s="31">
        <f t="shared" si="6"/>
        <v>0</v>
      </c>
    </row>
    <row r="451" spans="1:4" ht="15">
      <c r="A451" s="18" t="s">
        <v>411</v>
      </c>
      <c r="B451" s="38">
        <v>1</v>
      </c>
      <c r="C451" s="38">
        <v>0</v>
      </c>
      <c r="D451" s="31">
        <f t="shared" si="6"/>
        <v>0</v>
      </c>
    </row>
    <row r="452" spans="1:4" ht="15">
      <c r="A452" s="18" t="s">
        <v>150</v>
      </c>
      <c r="B452" s="38">
        <v>1</v>
      </c>
      <c r="C452" s="38">
        <v>0</v>
      </c>
      <c r="D452" s="31">
        <f aca="true" t="shared" si="7" ref="D452:D515">C452/B452</f>
        <v>0</v>
      </c>
    </row>
    <row r="453" spans="1:4" ht="15">
      <c r="A453" s="18" t="s">
        <v>153</v>
      </c>
      <c r="B453" s="38">
        <v>1</v>
      </c>
      <c r="C453" s="38">
        <v>0</v>
      </c>
      <c r="D453" s="31">
        <f t="shared" si="7"/>
        <v>0</v>
      </c>
    </row>
    <row r="454" spans="1:4" ht="15">
      <c r="A454" s="18" t="s">
        <v>156</v>
      </c>
      <c r="B454" s="38">
        <v>1</v>
      </c>
      <c r="C454" s="38">
        <v>0</v>
      </c>
      <c r="D454" s="31">
        <f t="shared" si="7"/>
        <v>0</v>
      </c>
    </row>
    <row r="455" spans="1:4" ht="15">
      <c r="A455" s="18" t="s">
        <v>412</v>
      </c>
      <c r="B455" s="38">
        <v>1</v>
      </c>
      <c r="C455" s="38">
        <v>0</v>
      </c>
      <c r="D455" s="31">
        <f t="shared" si="7"/>
        <v>0</v>
      </c>
    </row>
    <row r="456" spans="1:4" ht="15">
      <c r="A456" s="18" t="s">
        <v>31</v>
      </c>
      <c r="B456" s="38">
        <v>1</v>
      </c>
      <c r="C456" s="38">
        <v>0</v>
      </c>
      <c r="D456" s="31">
        <f t="shared" si="7"/>
        <v>0</v>
      </c>
    </row>
    <row r="457" spans="1:4" ht="15">
      <c r="A457" s="18" t="s">
        <v>163</v>
      </c>
      <c r="B457" s="38">
        <v>1</v>
      </c>
      <c r="C457" s="38">
        <v>0</v>
      </c>
      <c r="D457" s="31">
        <f t="shared" si="7"/>
        <v>0</v>
      </c>
    </row>
    <row r="458" spans="1:4" ht="15">
      <c r="A458" s="18" t="s">
        <v>74</v>
      </c>
      <c r="B458" s="38">
        <v>1</v>
      </c>
      <c r="C458" s="38">
        <v>1</v>
      </c>
      <c r="D458" s="31">
        <f t="shared" si="7"/>
        <v>1</v>
      </c>
    </row>
    <row r="459" spans="1:4" ht="15">
      <c r="A459" s="18" t="s">
        <v>263</v>
      </c>
      <c r="B459" s="38">
        <v>1</v>
      </c>
      <c r="C459" s="38">
        <v>0</v>
      </c>
      <c r="D459" s="31">
        <f t="shared" si="7"/>
        <v>0</v>
      </c>
    </row>
    <row r="460" spans="1:4" ht="15">
      <c r="A460" s="18" t="s">
        <v>269</v>
      </c>
      <c r="B460" s="38">
        <v>1</v>
      </c>
      <c r="C460" s="38">
        <v>0</v>
      </c>
      <c r="D460" s="31">
        <f t="shared" si="7"/>
        <v>0</v>
      </c>
    </row>
    <row r="461" spans="1:4" ht="15">
      <c r="A461" s="18" t="s">
        <v>363</v>
      </c>
      <c r="B461" s="38">
        <v>1</v>
      </c>
      <c r="C461" s="38">
        <v>0</v>
      </c>
      <c r="D461" s="31">
        <f t="shared" si="7"/>
        <v>0</v>
      </c>
    </row>
    <row r="462" spans="1:4" ht="15">
      <c r="A462" s="18" t="s">
        <v>166</v>
      </c>
      <c r="B462" s="38">
        <v>1</v>
      </c>
      <c r="C462" s="38">
        <v>0</v>
      </c>
      <c r="D462" s="31">
        <f t="shared" si="7"/>
        <v>0</v>
      </c>
    </row>
    <row r="463" spans="1:4" ht="15">
      <c r="A463" s="18" t="s">
        <v>324</v>
      </c>
      <c r="B463" s="38">
        <v>1</v>
      </c>
      <c r="C463" s="38">
        <v>0</v>
      </c>
      <c r="D463" s="31">
        <f t="shared" si="7"/>
        <v>0</v>
      </c>
    </row>
    <row r="464" spans="1:4" ht="15">
      <c r="A464" s="18" t="s">
        <v>241</v>
      </c>
      <c r="B464" s="38">
        <v>1</v>
      </c>
      <c r="C464" s="38">
        <v>0</v>
      </c>
      <c r="D464" s="31">
        <f t="shared" si="7"/>
        <v>0</v>
      </c>
    </row>
    <row r="465" spans="1:4" ht="15">
      <c r="A465" s="18" t="s">
        <v>130</v>
      </c>
      <c r="B465" s="38">
        <v>1</v>
      </c>
      <c r="C465" s="38">
        <v>0</v>
      </c>
      <c r="D465" s="31">
        <f t="shared" si="7"/>
        <v>0</v>
      </c>
    </row>
    <row r="466" spans="1:4" ht="15">
      <c r="A466" s="18" t="s">
        <v>41</v>
      </c>
      <c r="B466" s="38">
        <v>1</v>
      </c>
      <c r="C466" s="38">
        <v>0</v>
      </c>
      <c r="D466" s="31">
        <f t="shared" si="7"/>
        <v>0</v>
      </c>
    </row>
    <row r="467" spans="1:4" ht="15">
      <c r="A467" s="18" t="s">
        <v>170</v>
      </c>
      <c r="B467" s="38">
        <v>1</v>
      </c>
      <c r="C467" s="38">
        <v>0</v>
      </c>
      <c r="D467" s="31">
        <f t="shared" si="7"/>
        <v>0</v>
      </c>
    </row>
    <row r="468" spans="1:4" ht="15">
      <c r="A468" s="18" t="s">
        <v>171</v>
      </c>
      <c r="B468" s="38">
        <v>1</v>
      </c>
      <c r="C468" s="38">
        <v>0</v>
      </c>
      <c r="D468" s="31">
        <f t="shared" si="7"/>
        <v>0</v>
      </c>
    </row>
    <row r="469" spans="1:4" ht="15">
      <c r="A469" s="18" t="s">
        <v>306</v>
      </c>
      <c r="B469" s="38">
        <v>1</v>
      </c>
      <c r="C469" s="38">
        <v>0</v>
      </c>
      <c r="D469" s="31">
        <f t="shared" si="7"/>
        <v>0</v>
      </c>
    </row>
    <row r="470" spans="1:4" ht="15">
      <c r="A470" s="18" t="s">
        <v>248</v>
      </c>
      <c r="B470" s="38">
        <v>1</v>
      </c>
      <c r="C470" s="38">
        <v>1</v>
      </c>
      <c r="D470" s="31">
        <f t="shared" si="7"/>
        <v>1</v>
      </c>
    </row>
    <row r="471" spans="1:4" ht="15">
      <c r="A471" s="18" t="s">
        <v>249</v>
      </c>
      <c r="B471" s="38">
        <v>1</v>
      </c>
      <c r="C471" s="38">
        <v>1</v>
      </c>
      <c r="D471" s="31">
        <f t="shared" si="7"/>
        <v>1</v>
      </c>
    </row>
    <row r="472" spans="1:4" ht="15">
      <c r="A472" s="18" t="s">
        <v>72</v>
      </c>
      <c r="B472" s="38">
        <v>1</v>
      </c>
      <c r="C472" s="38">
        <v>0</v>
      </c>
      <c r="D472" s="31">
        <f t="shared" si="7"/>
        <v>0</v>
      </c>
    </row>
    <row r="473" spans="1:4" ht="15">
      <c r="A473" s="18" t="s">
        <v>185</v>
      </c>
      <c r="B473" s="38">
        <v>1</v>
      </c>
      <c r="C473" s="38">
        <v>0</v>
      </c>
      <c r="D473" s="31">
        <f t="shared" si="7"/>
        <v>0</v>
      </c>
    </row>
    <row r="474" spans="1:4" ht="15">
      <c r="A474" s="19" t="s">
        <v>345</v>
      </c>
      <c r="B474" s="39">
        <f>SUBTOTAL(9,B416:B473)</f>
        <v>199</v>
      </c>
      <c r="C474" s="39">
        <f>SUBTOTAL(9,C416:C473)</f>
        <v>97</v>
      </c>
      <c r="D474" s="32">
        <f t="shared" si="7"/>
        <v>0.48743718592964824</v>
      </c>
    </row>
    <row r="475" spans="1:4" ht="15">
      <c r="A475" s="41" t="s">
        <v>24</v>
      </c>
      <c r="B475" s="42"/>
      <c r="C475" s="42"/>
      <c r="D475" s="43"/>
    </row>
    <row r="476" spans="1:4" ht="15">
      <c r="A476" s="18" t="s">
        <v>324</v>
      </c>
      <c r="B476" s="38">
        <v>15</v>
      </c>
      <c r="C476" s="38">
        <v>15</v>
      </c>
      <c r="D476" s="31">
        <f t="shared" si="7"/>
        <v>1</v>
      </c>
    </row>
    <row r="477" spans="1:4" ht="15">
      <c r="A477" s="18" t="s">
        <v>237</v>
      </c>
      <c r="B477" s="38">
        <v>5</v>
      </c>
      <c r="C477" s="38">
        <v>5</v>
      </c>
      <c r="D477" s="31">
        <f t="shared" si="7"/>
        <v>1</v>
      </c>
    </row>
    <row r="478" spans="1:4" ht="15">
      <c r="A478" s="18" t="s">
        <v>259</v>
      </c>
      <c r="B478" s="38">
        <v>4</v>
      </c>
      <c r="C478" s="38">
        <v>4</v>
      </c>
      <c r="D478" s="31">
        <f t="shared" si="7"/>
        <v>1</v>
      </c>
    </row>
    <row r="479" spans="1:4" ht="15">
      <c r="A479" s="18" t="s">
        <v>145</v>
      </c>
      <c r="B479" s="38">
        <v>3</v>
      </c>
      <c r="C479" s="38">
        <v>3</v>
      </c>
      <c r="D479" s="31">
        <f t="shared" si="7"/>
        <v>1</v>
      </c>
    </row>
    <row r="480" spans="1:4" ht="15">
      <c r="A480" s="18" t="s">
        <v>359</v>
      </c>
      <c r="B480" s="38">
        <v>3</v>
      </c>
      <c r="C480" s="38">
        <v>0</v>
      </c>
      <c r="D480" s="31">
        <f t="shared" si="7"/>
        <v>0</v>
      </c>
    </row>
    <row r="481" spans="1:4" ht="15">
      <c r="A481" s="18" t="s">
        <v>151</v>
      </c>
      <c r="B481" s="38">
        <v>3</v>
      </c>
      <c r="C481" s="38">
        <v>0</v>
      </c>
      <c r="D481" s="31">
        <f t="shared" si="7"/>
        <v>0</v>
      </c>
    </row>
    <row r="482" spans="1:4" ht="15">
      <c r="A482" s="18" t="s">
        <v>166</v>
      </c>
      <c r="B482" s="38">
        <v>3</v>
      </c>
      <c r="C482" s="38">
        <v>2</v>
      </c>
      <c r="D482" s="31">
        <f t="shared" si="7"/>
        <v>0.6666666666666666</v>
      </c>
    </row>
    <row r="483" spans="1:4" ht="15">
      <c r="A483" s="18" t="s">
        <v>227</v>
      </c>
      <c r="B483" s="38">
        <v>2</v>
      </c>
      <c r="C483" s="38">
        <v>2</v>
      </c>
      <c r="D483" s="31">
        <f t="shared" si="7"/>
        <v>1</v>
      </c>
    </row>
    <row r="484" spans="1:4" ht="15">
      <c r="A484" s="18" t="s">
        <v>35</v>
      </c>
      <c r="B484" s="38">
        <v>2</v>
      </c>
      <c r="C484" s="38">
        <v>0</v>
      </c>
      <c r="D484" s="31">
        <f t="shared" si="7"/>
        <v>0</v>
      </c>
    </row>
    <row r="485" spans="1:4" ht="15">
      <c r="A485" s="18" t="s">
        <v>31</v>
      </c>
      <c r="B485" s="38">
        <v>2</v>
      </c>
      <c r="C485" s="38">
        <v>1</v>
      </c>
      <c r="D485" s="31">
        <f t="shared" si="7"/>
        <v>0.5</v>
      </c>
    </row>
    <row r="486" spans="1:4" ht="15">
      <c r="A486" s="18" t="s">
        <v>232</v>
      </c>
      <c r="B486" s="38">
        <v>2</v>
      </c>
      <c r="C486" s="38">
        <v>0</v>
      </c>
      <c r="D486" s="31">
        <f t="shared" si="7"/>
        <v>0</v>
      </c>
    </row>
    <row r="487" spans="1:4" ht="15">
      <c r="A487" s="18" t="s">
        <v>292</v>
      </c>
      <c r="B487" s="38">
        <v>2</v>
      </c>
      <c r="C487" s="38">
        <v>2</v>
      </c>
      <c r="D487" s="31">
        <f t="shared" si="7"/>
        <v>1</v>
      </c>
    </row>
    <row r="488" spans="1:4" ht="15">
      <c r="A488" s="18" t="s">
        <v>334</v>
      </c>
      <c r="B488" s="38">
        <v>2</v>
      </c>
      <c r="C488" s="38">
        <v>0</v>
      </c>
      <c r="D488" s="31">
        <f t="shared" si="7"/>
        <v>0</v>
      </c>
    </row>
    <row r="489" spans="1:4" ht="15">
      <c r="A489" s="18" t="s">
        <v>297</v>
      </c>
      <c r="B489" s="38">
        <v>2</v>
      </c>
      <c r="C489" s="38">
        <v>0</v>
      </c>
      <c r="D489" s="31">
        <f t="shared" si="7"/>
        <v>0</v>
      </c>
    </row>
    <row r="490" spans="1:4" ht="15">
      <c r="A490" s="18" t="s">
        <v>8</v>
      </c>
      <c r="B490" s="38">
        <v>1</v>
      </c>
      <c r="C490" s="38">
        <v>0</v>
      </c>
      <c r="D490" s="31">
        <f t="shared" si="7"/>
        <v>0</v>
      </c>
    </row>
    <row r="491" spans="1:4" ht="15">
      <c r="A491" s="18" t="s">
        <v>78</v>
      </c>
      <c r="B491" s="38">
        <v>1</v>
      </c>
      <c r="C491" s="38">
        <v>0</v>
      </c>
      <c r="D491" s="31">
        <f t="shared" si="7"/>
        <v>0</v>
      </c>
    </row>
    <row r="492" spans="1:4" ht="15">
      <c r="A492" s="18" t="s">
        <v>262</v>
      </c>
      <c r="B492" s="38">
        <v>1</v>
      </c>
      <c r="C492" s="38">
        <v>0</v>
      </c>
      <c r="D492" s="31">
        <f t="shared" si="7"/>
        <v>0</v>
      </c>
    </row>
    <row r="493" spans="1:4" ht="15">
      <c r="A493" s="18" t="s">
        <v>363</v>
      </c>
      <c r="B493" s="38">
        <v>1</v>
      </c>
      <c r="C493" s="38">
        <v>0</v>
      </c>
      <c r="D493" s="31">
        <f t="shared" si="7"/>
        <v>0</v>
      </c>
    </row>
    <row r="494" spans="1:4" ht="15">
      <c r="A494" s="18" t="s">
        <v>309</v>
      </c>
      <c r="B494" s="38">
        <v>1</v>
      </c>
      <c r="C494" s="38">
        <v>1</v>
      </c>
      <c r="D494" s="31">
        <f t="shared" si="7"/>
        <v>1</v>
      </c>
    </row>
    <row r="495" spans="1:4" ht="15">
      <c r="A495" s="18" t="s">
        <v>414</v>
      </c>
      <c r="B495" s="38">
        <v>1</v>
      </c>
      <c r="C495" s="38">
        <v>1</v>
      </c>
      <c r="D495" s="31">
        <f t="shared" si="7"/>
        <v>1</v>
      </c>
    </row>
    <row r="496" spans="1:4" ht="15">
      <c r="A496" s="18" t="s">
        <v>173</v>
      </c>
      <c r="B496" s="38">
        <v>1</v>
      </c>
      <c r="C496" s="38">
        <v>0</v>
      </c>
      <c r="D496" s="31">
        <f t="shared" si="7"/>
        <v>0</v>
      </c>
    </row>
    <row r="497" spans="1:4" ht="15">
      <c r="A497" s="18" t="s">
        <v>179</v>
      </c>
      <c r="B497" s="38">
        <v>1</v>
      </c>
      <c r="C497" s="38">
        <v>0</v>
      </c>
      <c r="D497" s="31">
        <f t="shared" si="7"/>
        <v>0</v>
      </c>
    </row>
    <row r="498" spans="1:4" ht="15">
      <c r="A498" s="18" t="s">
        <v>355</v>
      </c>
      <c r="B498" s="38">
        <v>1</v>
      </c>
      <c r="C498" s="38">
        <v>0</v>
      </c>
      <c r="D498" s="31">
        <f t="shared" si="7"/>
        <v>0</v>
      </c>
    </row>
    <row r="499" spans="1:4" ht="15">
      <c r="A499" s="18" t="s">
        <v>72</v>
      </c>
      <c r="B499" s="38">
        <v>1</v>
      </c>
      <c r="C499" s="38">
        <v>0</v>
      </c>
      <c r="D499" s="31">
        <f t="shared" si="7"/>
        <v>0</v>
      </c>
    </row>
    <row r="500" spans="1:4" ht="15">
      <c r="A500" s="19" t="s">
        <v>345</v>
      </c>
      <c r="B500" s="39">
        <f>SUBTOTAL(9,B475:B499)</f>
        <v>60</v>
      </c>
      <c r="C500" s="39">
        <f>SUBTOTAL(9,C475:C499)</f>
        <v>36</v>
      </c>
      <c r="D500" s="32">
        <f t="shared" si="7"/>
        <v>0.6</v>
      </c>
    </row>
    <row r="501" spans="1:4" ht="15">
      <c r="A501" s="41" t="s">
        <v>26</v>
      </c>
      <c r="B501" s="42"/>
      <c r="C501" s="42"/>
      <c r="D501" s="43"/>
    </row>
    <row r="502" spans="1:4" ht="15">
      <c r="A502" s="18" t="s">
        <v>151</v>
      </c>
      <c r="B502" s="38">
        <v>55</v>
      </c>
      <c r="C502" s="38">
        <v>16</v>
      </c>
      <c r="D502" s="31">
        <f t="shared" si="7"/>
        <v>0.2909090909090909</v>
      </c>
    </row>
    <row r="503" spans="1:4" ht="15">
      <c r="A503" s="18" t="s">
        <v>232</v>
      </c>
      <c r="B503" s="38">
        <v>34</v>
      </c>
      <c r="C503" s="38">
        <v>23</v>
      </c>
      <c r="D503" s="31">
        <f t="shared" si="7"/>
        <v>0.6764705882352942</v>
      </c>
    </row>
    <row r="504" spans="1:4" ht="15">
      <c r="A504" s="18" t="s">
        <v>246</v>
      </c>
      <c r="B504" s="38">
        <v>30</v>
      </c>
      <c r="C504" s="38">
        <v>4</v>
      </c>
      <c r="D504" s="31">
        <f t="shared" si="7"/>
        <v>0.13333333333333333</v>
      </c>
    </row>
    <row r="505" spans="1:4" ht="15">
      <c r="A505" s="18" t="s">
        <v>170</v>
      </c>
      <c r="B505" s="38">
        <v>14</v>
      </c>
      <c r="C505" s="38">
        <v>0</v>
      </c>
      <c r="D505" s="31">
        <f t="shared" si="7"/>
        <v>0</v>
      </c>
    </row>
    <row r="506" spans="1:4" ht="15">
      <c r="A506" s="18" t="s">
        <v>359</v>
      </c>
      <c r="B506" s="38">
        <v>12</v>
      </c>
      <c r="C506" s="38">
        <v>3</v>
      </c>
      <c r="D506" s="31">
        <f t="shared" si="7"/>
        <v>0.25</v>
      </c>
    </row>
    <row r="507" spans="1:4" ht="15">
      <c r="A507" s="18" t="s">
        <v>413</v>
      </c>
      <c r="B507" s="38">
        <v>12</v>
      </c>
      <c r="C507" s="38">
        <v>5</v>
      </c>
      <c r="D507" s="31">
        <f t="shared" si="7"/>
        <v>0.4166666666666667</v>
      </c>
    </row>
    <row r="508" spans="1:4" ht="15">
      <c r="A508" s="18" t="s">
        <v>78</v>
      </c>
      <c r="B508" s="38">
        <v>12</v>
      </c>
      <c r="C508" s="38">
        <v>0</v>
      </c>
      <c r="D508" s="31">
        <f t="shared" si="7"/>
        <v>0</v>
      </c>
    </row>
    <row r="509" spans="1:4" ht="15">
      <c r="A509" s="18" t="s">
        <v>8</v>
      </c>
      <c r="B509" s="38">
        <v>9</v>
      </c>
      <c r="C509" s="38">
        <v>2</v>
      </c>
      <c r="D509" s="31">
        <f t="shared" si="7"/>
        <v>0.2222222222222222</v>
      </c>
    </row>
    <row r="510" spans="1:4" ht="15">
      <c r="A510" s="18" t="s">
        <v>157</v>
      </c>
      <c r="B510" s="38">
        <v>9</v>
      </c>
      <c r="C510" s="38">
        <v>3</v>
      </c>
      <c r="D510" s="31">
        <f t="shared" si="7"/>
        <v>0.3333333333333333</v>
      </c>
    </row>
    <row r="511" spans="1:4" ht="15">
      <c r="A511" s="18" t="s">
        <v>249</v>
      </c>
      <c r="B511" s="38">
        <v>9</v>
      </c>
      <c r="C511" s="38">
        <v>0</v>
      </c>
      <c r="D511" s="31">
        <f t="shared" si="7"/>
        <v>0</v>
      </c>
    </row>
    <row r="512" spans="1:4" ht="15">
      <c r="A512" s="18" t="s">
        <v>296</v>
      </c>
      <c r="B512" s="38">
        <v>9</v>
      </c>
      <c r="C512" s="38">
        <v>0</v>
      </c>
      <c r="D512" s="31">
        <f t="shared" si="7"/>
        <v>0</v>
      </c>
    </row>
    <row r="513" spans="1:4" ht="15">
      <c r="A513" s="18" t="s">
        <v>409</v>
      </c>
      <c r="B513" s="38">
        <v>8</v>
      </c>
      <c r="C513" s="38">
        <v>6</v>
      </c>
      <c r="D513" s="31">
        <f t="shared" si="7"/>
        <v>0.75</v>
      </c>
    </row>
    <row r="514" spans="1:4" ht="15">
      <c r="A514" s="18" t="s">
        <v>339</v>
      </c>
      <c r="B514" s="38">
        <v>8</v>
      </c>
      <c r="C514" s="38">
        <v>4</v>
      </c>
      <c r="D514" s="31">
        <f t="shared" si="7"/>
        <v>0.5</v>
      </c>
    </row>
    <row r="515" spans="1:4" ht="15">
      <c r="A515" s="18" t="s">
        <v>262</v>
      </c>
      <c r="B515" s="38">
        <v>8</v>
      </c>
      <c r="C515" s="38">
        <v>4</v>
      </c>
      <c r="D515" s="31">
        <f t="shared" si="7"/>
        <v>0.5</v>
      </c>
    </row>
    <row r="516" spans="1:4" ht="15">
      <c r="A516" s="18" t="s">
        <v>145</v>
      </c>
      <c r="B516" s="38">
        <v>7</v>
      </c>
      <c r="C516" s="38">
        <v>3</v>
      </c>
      <c r="D516" s="31">
        <f aca="true" t="shared" si="8" ref="D516:D579">C516/B516</f>
        <v>0.42857142857142855</v>
      </c>
    </row>
    <row r="517" spans="1:4" ht="15">
      <c r="A517" s="18" t="s">
        <v>321</v>
      </c>
      <c r="B517" s="38">
        <v>7</v>
      </c>
      <c r="C517" s="38">
        <v>0</v>
      </c>
      <c r="D517" s="31">
        <f t="shared" si="8"/>
        <v>0</v>
      </c>
    </row>
    <row r="518" spans="1:4" ht="15">
      <c r="A518" s="18" t="s">
        <v>30</v>
      </c>
      <c r="B518" s="38">
        <v>7</v>
      </c>
      <c r="C518" s="38">
        <v>3</v>
      </c>
      <c r="D518" s="31">
        <f t="shared" si="8"/>
        <v>0.42857142857142855</v>
      </c>
    </row>
    <row r="519" spans="1:4" ht="15">
      <c r="A519" s="18" t="s">
        <v>166</v>
      </c>
      <c r="B519" s="38">
        <v>7</v>
      </c>
      <c r="C519" s="38">
        <v>1</v>
      </c>
      <c r="D519" s="31">
        <f t="shared" si="8"/>
        <v>0.14285714285714285</v>
      </c>
    </row>
    <row r="520" spans="1:4" ht="15">
      <c r="A520" s="18" t="s">
        <v>35</v>
      </c>
      <c r="B520" s="38">
        <v>6</v>
      </c>
      <c r="C520" s="38">
        <v>3</v>
      </c>
      <c r="D520" s="31">
        <f t="shared" si="8"/>
        <v>0.5</v>
      </c>
    </row>
    <row r="521" spans="1:4" ht="15">
      <c r="A521" s="18" t="s">
        <v>264</v>
      </c>
      <c r="B521" s="38">
        <v>6</v>
      </c>
      <c r="C521" s="38">
        <v>0</v>
      </c>
      <c r="D521" s="31">
        <f t="shared" si="8"/>
        <v>0</v>
      </c>
    </row>
    <row r="522" spans="1:4" ht="15">
      <c r="A522" s="18" t="s">
        <v>230</v>
      </c>
      <c r="B522" s="38">
        <v>6</v>
      </c>
      <c r="C522" s="38">
        <v>2</v>
      </c>
      <c r="D522" s="31">
        <f t="shared" si="8"/>
        <v>0.3333333333333333</v>
      </c>
    </row>
    <row r="523" spans="1:4" ht="15">
      <c r="A523" s="18" t="s">
        <v>269</v>
      </c>
      <c r="B523" s="38">
        <v>6</v>
      </c>
      <c r="C523" s="38">
        <v>0</v>
      </c>
      <c r="D523" s="31">
        <f t="shared" si="8"/>
        <v>0</v>
      </c>
    </row>
    <row r="524" spans="1:4" ht="15">
      <c r="A524" s="18" t="s">
        <v>367</v>
      </c>
      <c r="B524" s="38">
        <v>6</v>
      </c>
      <c r="C524" s="38">
        <v>4</v>
      </c>
      <c r="D524" s="31">
        <f t="shared" si="8"/>
        <v>0.6666666666666666</v>
      </c>
    </row>
    <row r="525" spans="1:4" ht="15">
      <c r="A525" s="18" t="s">
        <v>225</v>
      </c>
      <c r="B525" s="38">
        <v>5</v>
      </c>
      <c r="C525" s="38">
        <v>4</v>
      </c>
      <c r="D525" s="31">
        <f t="shared" si="8"/>
        <v>0.8</v>
      </c>
    </row>
    <row r="526" spans="1:4" ht="15">
      <c r="A526" s="18" t="s">
        <v>268</v>
      </c>
      <c r="B526" s="38">
        <v>4</v>
      </c>
      <c r="C526" s="38">
        <v>0</v>
      </c>
      <c r="D526" s="31">
        <f t="shared" si="8"/>
        <v>0</v>
      </c>
    </row>
    <row r="527" spans="1:4" ht="15">
      <c r="A527" s="18" t="s">
        <v>361</v>
      </c>
      <c r="B527" s="38">
        <v>4</v>
      </c>
      <c r="C527" s="38">
        <v>1</v>
      </c>
      <c r="D527" s="31">
        <f t="shared" si="8"/>
        <v>0.25</v>
      </c>
    </row>
    <row r="528" spans="1:4" ht="15">
      <c r="A528" s="18" t="s">
        <v>163</v>
      </c>
      <c r="B528" s="38">
        <v>4</v>
      </c>
      <c r="C528" s="38">
        <v>4</v>
      </c>
      <c r="D528" s="31">
        <f t="shared" si="8"/>
        <v>1</v>
      </c>
    </row>
    <row r="529" spans="1:4" ht="15">
      <c r="A529" s="18" t="s">
        <v>74</v>
      </c>
      <c r="B529" s="38">
        <v>4</v>
      </c>
      <c r="C529" s="38">
        <v>3</v>
      </c>
      <c r="D529" s="31">
        <f t="shared" si="8"/>
        <v>0.75</v>
      </c>
    </row>
    <row r="530" spans="1:4" ht="15">
      <c r="A530" s="18" t="s">
        <v>258</v>
      </c>
      <c r="B530" s="38">
        <v>4</v>
      </c>
      <c r="C530" s="38">
        <v>0</v>
      </c>
      <c r="D530" s="31">
        <f t="shared" si="8"/>
        <v>0</v>
      </c>
    </row>
    <row r="531" spans="1:4" ht="15">
      <c r="A531" s="18" t="s">
        <v>261</v>
      </c>
      <c r="B531" s="38">
        <v>4</v>
      </c>
      <c r="C531" s="38">
        <v>0</v>
      </c>
      <c r="D531" s="31">
        <f t="shared" si="8"/>
        <v>0</v>
      </c>
    </row>
    <row r="532" spans="1:4" ht="15">
      <c r="A532" s="18" t="s">
        <v>273</v>
      </c>
      <c r="B532" s="38">
        <v>4</v>
      </c>
      <c r="C532" s="38">
        <v>4</v>
      </c>
      <c r="D532" s="31">
        <f t="shared" si="8"/>
        <v>1</v>
      </c>
    </row>
    <row r="533" spans="1:4" ht="15">
      <c r="A533" s="18" t="s">
        <v>212</v>
      </c>
      <c r="B533" s="38">
        <v>3</v>
      </c>
      <c r="C533" s="38">
        <v>0</v>
      </c>
      <c r="D533" s="31">
        <f t="shared" si="8"/>
        <v>0</v>
      </c>
    </row>
    <row r="534" spans="1:4" ht="15">
      <c r="A534" s="18" t="s">
        <v>227</v>
      </c>
      <c r="B534" s="38">
        <v>3</v>
      </c>
      <c r="C534" s="38">
        <v>2</v>
      </c>
      <c r="D534" s="31">
        <f t="shared" si="8"/>
        <v>0.6666666666666666</v>
      </c>
    </row>
    <row r="535" spans="1:4" ht="15">
      <c r="A535" s="18" t="s">
        <v>362</v>
      </c>
      <c r="B535" s="38">
        <v>3</v>
      </c>
      <c r="C535" s="38">
        <v>3</v>
      </c>
      <c r="D535" s="31">
        <f t="shared" si="8"/>
        <v>1</v>
      </c>
    </row>
    <row r="536" spans="1:4" ht="15">
      <c r="A536" s="18" t="s">
        <v>17</v>
      </c>
      <c r="B536" s="38">
        <v>3</v>
      </c>
      <c r="C536" s="38">
        <v>2</v>
      </c>
      <c r="D536" s="31">
        <f t="shared" si="8"/>
        <v>0.6666666666666666</v>
      </c>
    </row>
    <row r="537" spans="1:4" ht="15">
      <c r="A537" s="18" t="s">
        <v>75</v>
      </c>
      <c r="B537" s="38">
        <v>3</v>
      </c>
      <c r="C537" s="38">
        <v>0</v>
      </c>
      <c r="D537" s="31">
        <f t="shared" si="8"/>
        <v>0</v>
      </c>
    </row>
    <row r="538" spans="1:4" ht="15">
      <c r="A538" s="18" t="s">
        <v>306</v>
      </c>
      <c r="B538" s="38">
        <v>3</v>
      </c>
      <c r="C538" s="38">
        <v>1</v>
      </c>
      <c r="D538" s="31">
        <f t="shared" si="8"/>
        <v>0.3333333333333333</v>
      </c>
    </row>
    <row r="539" spans="1:4" ht="15">
      <c r="A539" s="18" t="s">
        <v>185</v>
      </c>
      <c r="B539" s="38">
        <v>3</v>
      </c>
      <c r="C539" s="38">
        <v>2</v>
      </c>
      <c r="D539" s="31">
        <f t="shared" si="8"/>
        <v>0.6666666666666666</v>
      </c>
    </row>
    <row r="540" spans="1:4" ht="15">
      <c r="A540" s="18" t="s">
        <v>156</v>
      </c>
      <c r="B540" s="38">
        <v>2</v>
      </c>
      <c r="C540" s="38">
        <v>2</v>
      </c>
      <c r="D540" s="31">
        <f t="shared" si="8"/>
        <v>1</v>
      </c>
    </row>
    <row r="541" spans="1:4" ht="15">
      <c r="A541" s="18" t="s">
        <v>31</v>
      </c>
      <c r="B541" s="38">
        <v>2</v>
      </c>
      <c r="C541" s="38">
        <v>1</v>
      </c>
      <c r="D541" s="31">
        <f t="shared" si="8"/>
        <v>0.5</v>
      </c>
    </row>
    <row r="542" spans="1:4" ht="15">
      <c r="A542" s="18" t="s">
        <v>319</v>
      </c>
      <c r="B542" s="38">
        <v>2</v>
      </c>
      <c r="C542" s="38">
        <v>1</v>
      </c>
      <c r="D542" s="31">
        <f t="shared" si="8"/>
        <v>0.5</v>
      </c>
    </row>
    <row r="543" spans="1:4" ht="15">
      <c r="A543" s="18" t="s">
        <v>363</v>
      </c>
      <c r="B543" s="38">
        <v>2</v>
      </c>
      <c r="C543" s="38">
        <v>2</v>
      </c>
      <c r="D543" s="31">
        <f t="shared" si="8"/>
        <v>1</v>
      </c>
    </row>
    <row r="544" spans="1:4" ht="15">
      <c r="A544" s="18" t="s">
        <v>237</v>
      </c>
      <c r="B544" s="38">
        <v>2</v>
      </c>
      <c r="C544" s="38">
        <v>0</v>
      </c>
      <c r="D544" s="31">
        <f t="shared" si="8"/>
        <v>0</v>
      </c>
    </row>
    <row r="545" spans="1:4" ht="15">
      <c r="A545" s="18" t="s">
        <v>168</v>
      </c>
      <c r="B545" s="38">
        <v>2</v>
      </c>
      <c r="C545" s="38">
        <v>2</v>
      </c>
      <c r="D545" s="31">
        <f t="shared" si="8"/>
        <v>1</v>
      </c>
    </row>
    <row r="546" spans="1:4" ht="15">
      <c r="A546" s="18" t="s">
        <v>324</v>
      </c>
      <c r="B546" s="38">
        <v>2</v>
      </c>
      <c r="C546" s="38">
        <v>1</v>
      </c>
      <c r="D546" s="31">
        <f t="shared" si="8"/>
        <v>0.5</v>
      </c>
    </row>
    <row r="547" spans="1:4" ht="15">
      <c r="A547" s="18" t="s">
        <v>415</v>
      </c>
      <c r="B547" s="38">
        <v>2</v>
      </c>
      <c r="C547" s="38">
        <v>2</v>
      </c>
      <c r="D547" s="31">
        <f t="shared" si="8"/>
        <v>1</v>
      </c>
    </row>
    <row r="548" spans="1:4" ht="15">
      <c r="A548" s="18" t="s">
        <v>25</v>
      </c>
      <c r="B548" s="38">
        <v>2</v>
      </c>
      <c r="C548" s="38">
        <v>0</v>
      </c>
      <c r="D548" s="31">
        <f t="shared" si="8"/>
        <v>0</v>
      </c>
    </row>
    <row r="549" spans="1:4" ht="15">
      <c r="A549" s="18" t="s">
        <v>368</v>
      </c>
      <c r="B549" s="38">
        <v>2</v>
      </c>
      <c r="C549" s="38">
        <v>2</v>
      </c>
      <c r="D549" s="31">
        <f t="shared" si="8"/>
        <v>1</v>
      </c>
    </row>
    <row r="550" spans="1:4" ht="15">
      <c r="A550" s="18" t="s">
        <v>179</v>
      </c>
      <c r="B550" s="38">
        <v>2</v>
      </c>
      <c r="C550" s="38">
        <v>1</v>
      </c>
      <c r="D550" s="31">
        <f t="shared" si="8"/>
        <v>0.5</v>
      </c>
    </row>
    <row r="551" spans="1:4" ht="15">
      <c r="A551" s="18" t="s">
        <v>248</v>
      </c>
      <c r="B551" s="38">
        <v>2</v>
      </c>
      <c r="C551" s="38">
        <v>1</v>
      </c>
      <c r="D551" s="31">
        <f t="shared" si="8"/>
        <v>0.5</v>
      </c>
    </row>
    <row r="552" spans="1:4" ht="15">
      <c r="A552" s="18" t="s">
        <v>341</v>
      </c>
      <c r="B552" s="38">
        <v>2</v>
      </c>
      <c r="C552" s="38">
        <v>0</v>
      </c>
      <c r="D552" s="31">
        <f t="shared" si="8"/>
        <v>0</v>
      </c>
    </row>
    <row r="553" spans="1:4" ht="15">
      <c r="A553" s="18" t="s">
        <v>356</v>
      </c>
      <c r="B553" s="38">
        <v>2</v>
      </c>
      <c r="C553" s="38">
        <v>0</v>
      </c>
      <c r="D553" s="31">
        <f t="shared" si="8"/>
        <v>0</v>
      </c>
    </row>
    <row r="554" spans="1:4" ht="15">
      <c r="A554" s="18" t="s">
        <v>10</v>
      </c>
      <c r="B554" s="38">
        <v>2</v>
      </c>
      <c r="C554" s="38">
        <v>0</v>
      </c>
      <c r="D554" s="31">
        <f t="shared" si="8"/>
        <v>0</v>
      </c>
    </row>
    <row r="555" spans="1:4" ht="15">
      <c r="A555" s="18" t="s">
        <v>275</v>
      </c>
      <c r="B555" s="38">
        <v>1</v>
      </c>
      <c r="C555" s="38">
        <v>0</v>
      </c>
      <c r="D555" s="31">
        <f t="shared" si="8"/>
        <v>0</v>
      </c>
    </row>
    <row r="556" spans="1:4" ht="15">
      <c r="A556" s="18" t="s">
        <v>336</v>
      </c>
      <c r="B556" s="38">
        <v>1</v>
      </c>
      <c r="C556" s="38">
        <v>0</v>
      </c>
      <c r="D556" s="31">
        <f t="shared" si="8"/>
        <v>0</v>
      </c>
    </row>
    <row r="557" spans="1:4" ht="15">
      <c r="A557" s="18" t="s">
        <v>316</v>
      </c>
      <c r="B557" s="38">
        <v>1</v>
      </c>
      <c r="C557" s="38">
        <v>1</v>
      </c>
      <c r="D557" s="31">
        <f t="shared" si="8"/>
        <v>1</v>
      </c>
    </row>
    <row r="558" spans="1:4" ht="15">
      <c r="A558" s="18" t="s">
        <v>150</v>
      </c>
      <c r="B558" s="38">
        <v>1</v>
      </c>
      <c r="C558" s="38">
        <v>0</v>
      </c>
      <c r="D558" s="31">
        <f t="shared" si="8"/>
        <v>0</v>
      </c>
    </row>
    <row r="559" spans="1:4" ht="15">
      <c r="A559" s="18" t="s">
        <v>304</v>
      </c>
      <c r="B559" s="38">
        <v>1</v>
      </c>
      <c r="C559" s="38">
        <v>1</v>
      </c>
      <c r="D559" s="31">
        <f t="shared" si="8"/>
        <v>1</v>
      </c>
    </row>
    <row r="560" spans="1:4" ht="15">
      <c r="A560" s="18" t="s">
        <v>153</v>
      </c>
      <c r="B560" s="38">
        <v>1</v>
      </c>
      <c r="C560" s="38">
        <v>0</v>
      </c>
      <c r="D560" s="31">
        <f t="shared" si="8"/>
        <v>0</v>
      </c>
    </row>
    <row r="561" spans="1:4" ht="15">
      <c r="A561" s="18" t="s">
        <v>73</v>
      </c>
      <c r="B561" s="38">
        <v>1</v>
      </c>
      <c r="C561" s="38">
        <v>1</v>
      </c>
      <c r="D561" s="31">
        <f t="shared" si="8"/>
        <v>1</v>
      </c>
    </row>
    <row r="562" spans="1:4" ht="15">
      <c r="A562" s="18" t="s">
        <v>32</v>
      </c>
      <c r="B562" s="38">
        <v>1</v>
      </c>
      <c r="C562" s="38">
        <v>0</v>
      </c>
      <c r="D562" s="31">
        <f t="shared" si="8"/>
        <v>0</v>
      </c>
    </row>
    <row r="563" spans="1:4" ht="15">
      <c r="A563" s="18" t="s">
        <v>305</v>
      </c>
      <c r="B563" s="38">
        <v>1</v>
      </c>
      <c r="C563" s="38">
        <v>0</v>
      </c>
      <c r="D563" s="31">
        <f t="shared" si="8"/>
        <v>0</v>
      </c>
    </row>
    <row r="564" spans="1:4" ht="15">
      <c r="A564" s="18" t="s">
        <v>263</v>
      </c>
      <c r="B564" s="38">
        <v>1</v>
      </c>
      <c r="C564" s="38">
        <v>1</v>
      </c>
      <c r="D564" s="31">
        <f t="shared" si="8"/>
        <v>1</v>
      </c>
    </row>
    <row r="565" spans="1:4" ht="15">
      <c r="A565" s="18" t="s">
        <v>365</v>
      </c>
      <c r="B565" s="38">
        <v>1</v>
      </c>
      <c r="C565" s="38">
        <v>1</v>
      </c>
      <c r="D565" s="31">
        <f t="shared" si="8"/>
        <v>1</v>
      </c>
    </row>
    <row r="566" spans="1:4" ht="15">
      <c r="A566" s="18" t="s">
        <v>416</v>
      </c>
      <c r="B566" s="38">
        <v>1</v>
      </c>
      <c r="C566" s="38">
        <v>0</v>
      </c>
      <c r="D566" s="31">
        <f t="shared" si="8"/>
        <v>0</v>
      </c>
    </row>
    <row r="567" spans="1:4" ht="15">
      <c r="A567" s="18" t="s">
        <v>85</v>
      </c>
      <c r="B567" s="38">
        <v>1</v>
      </c>
      <c r="C567" s="38">
        <v>0</v>
      </c>
      <c r="D567" s="31">
        <f t="shared" si="8"/>
        <v>0</v>
      </c>
    </row>
    <row r="568" spans="1:4" ht="15">
      <c r="A568" s="18" t="s">
        <v>130</v>
      </c>
      <c r="B568" s="38">
        <v>1</v>
      </c>
      <c r="C568" s="38">
        <v>1</v>
      </c>
      <c r="D568" s="31">
        <f t="shared" si="8"/>
        <v>1</v>
      </c>
    </row>
    <row r="569" spans="1:4" ht="15">
      <c r="A569" s="18" t="s">
        <v>27</v>
      </c>
      <c r="B569" s="38">
        <v>1</v>
      </c>
      <c r="C569" s="38">
        <v>1</v>
      </c>
      <c r="D569" s="31">
        <f t="shared" si="8"/>
        <v>1</v>
      </c>
    </row>
    <row r="570" spans="1:4" ht="15">
      <c r="A570" s="18" t="s">
        <v>366</v>
      </c>
      <c r="B570" s="38">
        <v>1</v>
      </c>
      <c r="C570" s="38">
        <v>0</v>
      </c>
      <c r="D570" s="31">
        <f t="shared" si="8"/>
        <v>0</v>
      </c>
    </row>
    <row r="571" spans="1:4" ht="15">
      <c r="A571" s="18" t="s">
        <v>172</v>
      </c>
      <c r="B571" s="38">
        <v>1</v>
      </c>
      <c r="C571" s="38">
        <v>1</v>
      </c>
      <c r="D571" s="31">
        <f t="shared" si="8"/>
        <v>1</v>
      </c>
    </row>
    <row r="572" spans="1:4" ht="15">
      <c r="A572" s="18" t="s">
        <v>253</v>
      </c>
      <c r="B572" s="38">
        <v>1</v>
      </c>
      <c r="C572" s="38">
        <v>1</v>
      </c>
      <c r="D572" s="31">
        <f t="shared" si="8"/>
        <v>1</v>
      </c>
    </row>
    <row r="573" spans="1:4" ht="15">
      <c r="A573" s="18" t="s">
        <v>314</v>
      </c>
      <c r="B573" s="38">
        <v>1</v>
      </c>
      <c r="C573" s="38">
        <v>0</v>
      </c>
      <c r="D573" s="31">
        <f t="shared" si="8"/>
        <v>0</v>
      </c>
    </row>
    <row r="574" spans="1:4" ht="15">
      <c r="A574" s="18" t="s">
        <v>72</v>
      </c>
      <c r="B574" s="38">
        <v>1</v>
      </c>
      <c r="C574" s="38">
        <v>0</v>
      </c>
      <c r="D574" s="31">
        <f t="shared" si="8"/>
        <v>0</v>
      </c>
    </row>
    <row r="575" spans="1:4" ht="15">
      <c r="A575" s="18" t="s">
        <v>297</v>
      </c>
      <c r="B575" s="38">
        <v>1</v>
      </c>
      <c r="C575" s="38">
        <v>0</v>
      </c>
      <c r="D575" s="31">
        <f t="shared" si="8"/>
        <v>0</v>
      </c>
    </row>
    <row r="576" spans="1:4" ht="15">
      <c r="A576" s="18" t="s">
        <v>342</v>
      </c>
      <c r="B576" s="38">
        <v>1</v>
      </c>
      <c r="C576" s="38">
        <v>0</v>
      </c>
      <c r="D576" s="31">
        <f t="shared" si="8"/>
        <v>0</v>
      </c>
    </row>
    <row r="577" spans="1:4" ht="15">
      <c r="A577" s="19" t="s">
        <v>345</v>
      </c>
      <c r="B577" s="39">
        <f>SUBTOTAL(9,B501:B576)</f>
        <v>393</v>
      </c>
      <c r="C577" s="39">
        <f>SUBTOTAL(9,C501:C576)</f>
        <v>136</v>
      </c>
      <c r="D577" s="32">
        <f t="shared" si="8"/>
        <v>0.3460559796437659</v>
      </c>
    </row>
    <row r="578" spans="1:4" ht="15">
      <c r="A578" s="41" t="s">
        <v>202</v>
      </c>
      <c r="B578" s="42"/>
      <c r="C578" s="42"/>
      <c r="D578" s="43"/>
    </row>
    <row r="579" spans="1:4" ht="15">
      <c r="A579" s="18" t="s">
        <v>33</v>
      </c>
      <c r="B579" s="38">
        <v>13</v>
      </c>
      <c r="C579" s="38">
        <v>13</v>
      </c>
      <c r="D579" s="31">
        <f t="shared" si="8"/>
        <v>1</v>
      </c>
    </row>
    <row r="580" spans="1:4" ht="15">
      <c r="A580" s="18" t="s">
        <v>323</v>
      </c>
      <c r="B580" s="38">
        <v>10</v>
      </c>
      <c r="C580" s="38">
        <v>10</v>
      </c>
      <c r="D580" s="31">
        <f aca="true" t="shared" si="9" ref="D580:D643">C580/B580</f>
        <v>1</v>
      </c>
    </row>
    <row r="581" spans="1:4" ht="15">
      <c r="A581" s="18" t="s">
        <v>8</v>
      </c>
      <c r="B581" s="38">
        <v>6</v>
      </c>
      <c r="C581" s="38">
        <v>0</v>
      </c>
      <c r="D581" s="31">
        <f t="shared" si="9"/>
        <v>0</v>
      </c>
    </row>
    <row r="582" spans="1:4" ht="15">
      <c r="A582" s="18" t="s">
        <v>244</v>
      </c>
      <c r="B582" s="38">
        <v>6</v>
      </c>
      <c r="C582" s="38">
        <v>3</v>
      </c>
      <c r="D582" s="31">
        <f t="shared" si="9"/>
        <v>0.5</v>
      </c>
    </row>
    <row r="583" spans="1:4" ht="15">
      <c r="A583" s="18" t="s">
        <v>249</v>
      </c>
      <c r="B583" s="38">
        <v>6</v>
      </c>
      <c r="C583" s="38">
        <v>6</v>
      </c>
      <c r="D583" s="31">
        <f t="shared" si="9"/>
        <v>1</v>
      </c>
    </row>
    <row r="584" spans="1:4" ht="15">
      <c r="A584" s="18" t="s">
        <v>151</v>
      </c>
      <c r="B584" s="38">
        <v>5</v>
      </c>
      <c r="C584" s="38">
        <v>0</v>
      </c>
      <c r="D584" s="31">
        <f t="shared" si="9"/>
        <v>0</v>
      </c>
    </row>
    <row r="585" spans="1:4" ht="15">
      <c r="A585" s="18" t="s">
        <v>261</v>
      </c>
      <c r="B585" s="38">
        <v>5</v>
      </c>
      <c r="C585" s="38">
        <v>0</v>
      </c>
      <c r="D585" s="31">
        <f t="shared" si="9"/>
        <v>0</v>
      </c>
    </row>
    <row r="586" spans="1:4" ht="15">
      <c r="A586" s="18" t="s">
        <v>342</v>
      </c>
      <c r="B586" s="38">
        <v>5</v>
      </c>
      <c r="C586" s="38">
        <v>5</v>
      </c>
      <c r="D586" s="31">
        <f t="shared" si="9"/>
        <v>1</v>
      </c>
    </row>
    <row r="587" spans="1:4" ht="15">
      <c r="A587" s="18" t="s">
        <v>268</v>
      </c>
      <c r="B587" s="38">
        <v>3</v>
      </c>
      <c r="C587" s="38">
        <v>0</v>
      </c>
      <c r="D587" s="31">
        <f t="shared" si="9"/>
        <v>0</v>
      </c>
    </row>
    <row r="588" spans="1:4" ht="15">
      <c r="A588" s="18" t="s">
        <v>154</v>
      </c>
      <c r="B588" s="38">
        <v>3</v>
      </c>
      <c r="C588" s="38">
        <v>3</v>
      </c>
      <c r="D588" s="31">
        <f t="shared" si="9"/>
        <v>1</v>
      </c>
    </row>
    <row r="589" spans="1:4" ht="15">
      <c r="A589" s="18" t="s">
        <v>319</v>
      </c>
      <c r="B589" s="38">
        <v>3</v>
      </c>
      <c r="C589" s="38">
        <v>0</v>
      </c>
      <c r="D589" s="31">
        <f t="shared" si="9"/>
        <v>0</v>
      </c>
    </row>
    <row r="590" spans="1:4" ht="15">
      <c r="A590" s="18" t="s">
        <v>232</v>
      </c>
      <c r="B590" s="38">
        <v>3</v>
      </c>
      <c r="C590" s="38">
        <v>0</v>
      </c>
      <c r="D590" s="31">
        <f t="shared" si="9"/>
        <v>0</v>
      </c>
    </row>
    <row r="591" spans="1:4" ht="15">
      <c r="A591" s="18" t="s">
        <v>173</v>
      </c>
      <c r="B591" s="38">
        <v>3</v>
      </c>
      <c r="C591" s="38">
        <v>0</v>
      </c>
      <c r="D591" s="31">
        <f t="shared" si="9"/>
        <v>0</v>
      </c>
    </row>
    <row r="592" spans="1:4" ht="15">
      <c r="A592" s="18" t="s">
        <v>179</v>
      </c>
      <c r="B592" s="38">
        <v>3</v>
      </c>
      <c r="C592" s="38">
        <v>0</v>
      </c>
      <c r="D592" s="31">
        <f t="shared" si="9"/>
        <v>0</v>
      </c>
    </row>
    <row r="593" spans="1:4" ht="15">
      <c r="A593" s="18" t="s">
        <v>361</v>
      </c>
      <c r="B593" s="38">
        <v>2</v>
      </c>
      <c r="C593" s="38">
        <v>0</v>
      </c>
      <c r="D593" s="31">
        <f t="shared" si="9"/>
        <v>0</v>
      </c>
    </row>
    <row r="594" spans="1:4" ht="15">
      <c r="A594" s="18" t="s">
        <v>417</v>
      </c>
      <c r="B594" s="38">
        <v>2</v>
      </c>
      <c r="C594" s="38">
        <v>2</v>
      </c>
      <c r="D594" s="31">
        <f t="shared" si="9"/>
        <v>1</v>
      </c>
    </row>
    <row r="595" spans="1:4" ht="15">
      <c r="A595" s="18" t="s">
        <v>166</v>
      </c>
      <c r="B595" s="38">
        <v>2</v>
      </c>
      <c r="C595" s="38">
        <v>0</v>
      </c>
      <c r="D595" s="31">
        <f t="shared" si="9"/>
        <v>0</v>
      </c>
    </row>
    <row r="596" spans="1:4" ht="15">
      <c r="A596" s="18" t="s">
        <v>375</v>
      </c>
      <c r="B596" s="38">
        <v>2</v>
      </c>
      <c r="C596" s="38">
        <v>2</v>
      </c>
      <c r="D596" s="31">
        <f t="shared" si="9"/>
        <v>1</v>
      </c>
    </row>
    <row r="597" spans="1:4" ht="15">
      <c r="A597" s="18" t="s">
        <v>130</v>
      </c>
      <c r="B597" s="38">
        <v>2</v>
      </c>
      <c r="C597" s="38">
        <v>0</v>
      </c>
      <c r="D597" s="31">
        <f t="shared" si="9"/>
        <v>0</v>
      </c>
    </row>
    <row r="598" spans="1:4" ht="15">
      <c r="A598" s="18" t="s">
        <v>367</v>
      </c>
      <c r="B598" s="38">
        <v>2</v>
      </c>
      <c r="C598" s="38">
        <v>0</v>
      </c>
      <c r="D598" s="31">
        <f t="shared" si="9"/>
        <v>0</v>
      </c>
    </row>
    <row r="599" spans="1:4" ht="15">
      <c r="A599" s="18" t="s">
        <v>170</v>
      </c>
      <c r="B599" s="38">
        <v>2</v>
      </c>
      <c r="C599" s="38">
        <v>0</v>
      </c>
      <c r="D599" s="31">
        <f t="shared" si="9"/>
        <v>0</v>
      </c>
    </row>
    <row r="600" spans="1:4" ht="15">
      <c r="A600" s="18" t="s">
        <v>274</v>
      </c>
      <c r="B600" s="38">
        <v>2</v>
      </c>
      <c r="C600" s="38">
        <v>0</v>
      </c>
      <c r="D600" s="31">
        <f t="shared" si="9"/>
        <v>0</v>
      </c>
    </row>
    <row r="601" spans="1:4" ht="15">
      <c r="A601" s="18" t="s">
        <v>273</v>
      </c>
      <c r="B601" s="38">
        <v>2</v>
      </c>
      <c r="C601" s="38">
        <v>0</v>
      </c>
      <c r="D601" s="31">
        <f t="shared" si="9"/>
        <v>0</v>
      </c>
    </row>
    <row r="602" spans="1:4" ht="15">
      <c r="A602" s="18" t="s">
        <v>212</v>
      </c>
      <c r="B602" s="38">
        <v>1</v>
      </c>
      <c r="C602" s="38">
        <v>0</v>
      </c>
      <c r="D602" s="31">
        <f t="shared" si="9"/>
        <v>0</v>
      </c>
    </row>
    <row r="603" spans="1:4" ht="15">
      <c r="A603" s="18" t="s">
        <v>145</v>
      </c>
      <c r="B603" s="38">
        <v>1</v>
      </c>
      <c r="C603" s="38">
        <v>0</v>
      </c>
      <c r="D603" s="31">
        <f t="shared" si="9"/>
        <v>0</v>
      </c>
    </row>
    <row r="604" spans="1:4" ht="15">
      <c r="A604" s="18" t="s">
        <v>359</v>
      </c>
      <c r="B604" s="38">
        <v>1</v>
      </c>
      <c r="C604" s="38">
        <v>0</v>
      </c>
      <c r="D604" s="31">
        <f t="shared" si="9"/>
        <v>0</v>
      </c>
    </row>
    <row r="605" spans="1:4" ht="15">
      <c r="A605" s="18" t="s">
        <v>288</v>
      </c>
      <c r="B605" s="38">
        <v>1</v>
      </c>
      <c r="C605" s="38">
        <v>0</v>
      </c>
      <c r="D605" s="31">
        <f t="shared" si="9"/>
        <v>0</v>
      </c>
    </row>
    <row r="606" spans="1:4" ht="15">
      <c r="A606" s="18" t="s">
        <v>150</v>
      </c>
      <c r="B606" s="38">
        <v>1</v>
      </c>
      <c r="C606" s="38">
        <v>0</v>
      </c>
      <c r="D606" s="31">
        <f t="shared" si="9"/>
        <v>0</v>
      </c>
    </row>
    <row r="607" spans="1:4" ht="15">
      <c r="A607" s="18" t="s">
        <v>225</v>
      </c>
      <c r="B607" s="38">
        <v>1</v>
      </c>
      <c r="C607" s="38">
        <v>0</v>
      </c>
      <c r="D607" s="31">
        <f t="shared" si="9"/>
        <v>0</v>
      </c>
    </row>
    <row r="608" spans="1:4" ht="15">
      <c r="A608" s="18" t="s">
        <v>35</v>
      </c>
      <c r="B608" s="38">
        <v>1</v>
      </c>
      <c r="C608" s="38">
        <v>0</v>
      </c>
      <c r="D608" s="31">
        <f t="shared" si="9"/>
        <v>0</v>
      </c>
    </row>
    <row r="609" spans="1:4" ht="15">
      <c r="A609" s="18" t="s">
        <v>413</v>
      </c>
      <c r="B609" s="38">
        <v>1</v>
      </c>
      <c r="C609" s="38">
        <v>0</v>
      </c>
      <c r="D609" s="31">
        <f t="shared" si="9"/>
        <v>0</v>
      </c>
    </row>
    <row r="610" spans="1:4" ht="15">
      <c r="A610" s="18" t="s">
        <v>278</v>
      </c>
      <c r="B610" s="38">
        <v>1</v>
      </c>
      <c r="C610" s="38">
        <v>0</v>
      </c>
      <c r="D610" s="31">
        <f t="shared" si="9"/>
        <v>0</v>
      </c>
    </row>
    <row r="611" spans="1:4" ht="15">
      <c r="A611" s="18" t="s">
        <v>56</v>
      </c>
      <c r="B611" s="38">
        <v>1</v>
      </c>
      <c r="C611" s="38">
        <v>0</v>
      </c>
      <c r="D611" s="31">
        <f t="shared" si="9"/>
        <v>0</v>
      </c>
    </row>
    <row r="612" spans="1:4" ht="15">
      <c r="A612" s="18" t="s">
        <v>78</v>
      </c>
      <c r="B612" s="38">
        <v>1</v>
      </c>
      <c r="C612" s="38">
        <v>0</v>
      </c>
      <c r="D612" s="31">
        <f t="shared" si="9"/>
        <v>0</v>
      </c>
    </row>
    <row r="613" spans="1:4" ht="15">
      <c r="A613" s="18" t="s">
        <v>264</v>
      </c>
      <c r="B613" s="38">
        <v>1</v>
      </c>
      <c r="C613" s="38">
        <v>0</v>
      </c>
      <c r="D613" s="31">
        <f t="shared" si="9"/>
        <v>0</v>
      </c>
    </row>
    <row r="614" spans="1:4" ht="15">
      <c r="A614" s="18" t="s">
        <v>262</v>
      </c>
      <c r="B614" s="38">
        <v>1</v>
      </c>
      <c r="C614" s="38">
        <v>0</v>
      </c>
      <c r="D614" s="31">
        <f t="shared" si="9"/>
        <v>0</v>
      </c>
    </row>
    <row r="615" spans="1:4" ht="15">
      <c r="A615" s="18" t="s">
        <v>17</v>
      </c>
      <c r="B615" s="38">
        <v>1</v>
      </c>
      <c r="C615" s="38">
        <v>0</v>
      </c>
      <c r="D615" s="31">
        <f t="shared" si="9"/>
        <v>0</v>
      </c>
    </row>
    <row r="616" spans="1:4" ht="15">
      <c r="A616" s="18" t="s">
        <v>75</v>
      </c>
      <c r="B616" s="38">
        <v>1</v>
      </c>
      <c r="C616" s="38">
        <v>0</v>
      </c>
      <c r="D616" s="31">
        <f t="shared" si="9"/>
        <v>0</v>
      </c>
    </row>
    <row r="617" spans="1:4" ht="15">
      <c r="A617" s="18" t="s">
        <v>324</v>
      </c>
      <c r="B617" s="38">
        <v>1</v>
      </c>
      <c r="C617" s="38">
        <v>0</v>
      </c>
      <c r="D617" s="31">
        <f t="shared" si="9"/>
        <v>0</v>
      </c>
    </row>
    <row r="618" spans="1:4" ht="15">
      <c r="A618" s="18" t="s">
        <v>306</v>
      </c>
      <c r="B618" s="38">
        <v>1</v>
      </c>
      <c r="C618" s="38">
        <v>0</v>
      </c>
      <c r="D618" s="31">
        <f t="shared" si="9"/>
        <v>0</v>
      </c>
    </row>
    <row r="619" spans="1:4" ht="15">
      <c r="A619" s="18" t="s">
        <v>177</v>
      </c>
      <c r="B619" s="38">
        <v>1</v>
      </c>
      <c r="C619" s="38">
        <v>1</v>
      </c>
      <c r="D619" s="31">
        <f t="shared" si="9"/>
        <v>1</v>
      </c>
    </row>
    <row r="620" spans="1:4" ht="15">
      <c r="A620" s="18" t="s">
        <v>334</v>
      </c>
      <c r="B620" s="38">
        <v>1</v>
      </c>
      <c r="C620" s="38">
        <v>0</v>
      </c>
      <c r="D620" s="31">
        <f t="shared" si="9"/>
        <v>0</v>
      </c>
    </row>
    <row r="621" spans="1:4" ht="15">
      <c r="A621" s="19" t="s">
        <v>345</v>
      </c>
      <c r="B621" s="39">
        <f>SUBTOTAL(9,B578:B620)</f>
        <v>111</v>
      </c>
      <c r="C621" s="39">
        <f>SUBTOTAL(9,C578:C620)</f>
        <v>45</v>
      </c>
      <c r="D621" s="32">
        <f t="shared" si="9"/>
        <v>0.40540540540540543</v>
      </c>
    </row>
    <row r="622" spans="1:4" ht="15">
      <c r="A622" s="41" t="s">
        <v>34</v>
      </c>
      <c r="B622" s="42"/>
      <c r="C622" s="42"/>
      <c r="D622" s="43"/>
    </row>
    <row r="623" spans="1:4" ht="15">
      <c r="A623" s="18" t="s">
        <v>218</v>
      </c>
      <c r="B623" s="38">
        <v>10</v>
      </c>
      <c r="C623" s="38">
        <v>10</v>
      </c>
      <c r="D623" s="31">
        <f t="shared" si="9"/>
        <v>1</v>
      </c>
    </row>
    <row r="624" spans="1:4" ht="15">
      <c r="A624" s="18" t="s">
        <v>151</v>
      </c>
      <c r="B624" s="38">
        <v>7</v>
      </c>
      <c r="C624" s="38">
        <v>0</v>
      </c>
      <c r="D624" s="31">
        <f t="shared" si="9"/>
        <v>0</v>
      </c>
    </row>
    <row r="625" spans="1:4" ht="15">
      <c r="A625" s="18" t="s">
        <v>170</v>
      </c>
      <c r="B625" s="38">
        <v>5</v>
      </c>
      <c r="C625" s="38">
        <v>0</v>
      </c>
      <c r="D625" s="31">
        <f t="shared" si="9"/>
        <v>0</v>
      </c>
    </row>
    <row r="626" spans="1:4" ht="15">
      <c r="A626" s="18" t="s">
        <v>269</v>
      </c>
      <c r="B626" s="38">
        <v>4</v>
      </c>
      <c r="C626" s="38">
        <v>0</v>
      </c>
      <c r="D626" s="31">
        <f t="shared" si="9"/>
        <v>0</v>
      </c>
    </row>
    <row r="627" spans="1:4" ht="15">
      <c r="A627" s="18" t="s">
        <v>232</v>
      </c>
      <c r="B627" s="38">
        <v>4</v>
      </c>
      <c r="C627" s="38">
        <v>2</v>
      </c>
      <c r="D627" s="31">
        <f t="shared" si="9"/>
        <v>0.5</v>
      </c>
    </row>
    <row r="628" spans="1:4" ht="15">
      <c r="A628" s="18" t="s">
        <v>261</v>
      </c>
      <c r="B628" s="38">
        <v>3</v>
      </c>
      <c r="C628" s="38">
        <v>0</v>
      </c>
      <c r="D628" s="31">
        <f t="shared" si="9"/>
        <v>0</v>
      </c>
    </row>
    <row r="629" spans="1:4" ht="15">
      <c r="A629" s="18" t="s">
        <v>274</v>
      </c>
      <c r="B629" s="38">
        <v>3</v>
      </c>
      <c r="C629" s="38">
        <v>0</v>
      </c>
      <c r="D629" s="31">
        <f t="shared" si="9"/>
        <v>0</v>
      </c>
    </row>
    <row r="630" spans="1:4" ht="15">
      <c r="A630" s="18" t="s">
        <v>143</v>
      </c>
      <c r="B630" s="38">
        <v>2</v>
      </c>
      <c r="C630" s="38">
        <v>2</v>
      </c>
      <c r="D630" s="31">
        <f t="shared" si="9"/>
        <v>1</v>
      </c>
    </row>
    <row r="631" spans="1:4" ht="15">
      <c r="A631" s="18" t="s">
        <v>413</v>
      </c>
      <c r="B631" s="38">
        <v>2</v>
      </c>
      <c r="C631" s="38">
        <v>0</v>
      </c>
      <c r="D631" s="31">
        <f t="shared" si="9"/>
        <v>0</v>
      </c>
    </row>
    <row r="632" spans="1:4" ht="15">
      <c r="A632" s="18" t="s">
        <v>78</v>
      </c>
      <c r="B632" s="38">
        <v>2</v>
      </c>
      <c r="C632" s="38">
        <v>0</v>
      </c>
      <c r="D632" s="31">
        <f t="shared" si="9"/>
        <v>0</v>
      </c>
    </row>
    <row r="633" spans="1:4" ht="15">
      <c r="A633" s="18" t="s">
        <v>230</v>
      </c>
      <c r="B633" s="38">
        <v>2</v>
      </c>
      <c r="C633" s="38">
        <v>1</v>
      </c>
      <c r="D633" s="31">
        <f t="shared" si="9"/>
        <v>0.5</v>
      </c>
    </row>
    <row r="634" spans="1:4" ht="15">
      <c r="A634" s="18" t="s">
        <v>244</v>
      </c>
      <c r="B634" s="38">
        <v>2</v>
      </c>
      <c r="C634" s="38">
        <v>0</v>
      </c>
      <c r="D634" s="31">
        <f t="shared" si="9"/>
        <v>0</v>
      </c>
    </row>
    <row r="635" spans="1:4" ht="15">
      <c r="A635" s="18" t="s">
        <v>172</v>
      </c>
      <c r="B635" s="38">
        <v>2</v>
      </c>
      <c r="C635" s="38">
        <v>2</v>
      </c>
      <c r="D635" s="31">
        <f t="shared" si="9"/>
        <v>1</v>
      </c>
    </row>
    <row r="636" spans="1:4" ht="15">
      <c r="A636" s="18" t="s">
        <v>356</v>
      </c>
      <c r="B636" s="38">
        <v>2</v>
      </c>
      <c r="C636" s="38">
        <v>2</v>
      </c>
      <c r="D636" s="31">
        <f t="shared" si="9"/>
        <v>1</v>
      </c>
    </row>
    <row r="637" spans="1:4" ht="15">
      <c r="A637" s="18" t="s">
        <v>145</v>
      </c>
      <c r="B637" s="38">
        <v>1</v>
      </c>
      <c r="C637" s="38">
        <v>0</v>
      </c>
      <c r="D637" s="31">
        <f t="shared" si="9"/>
        <v>0</v>
      </c>
    </row>
    <row r="638" spans="1:4" ht="15">
      <c r="A638" s="18" t="s">
        <v>303</v>
      </c>
      <c r="B638" s="38">
        <v>1</v>
      </c>
      <c r="C638" s="38">
        <v>0</v>
      </c>
      <c r="D638" s="31">
        <f t="shared" si="9"/>
        <v>0</v>
      </c>
    </row>
    <row r="639" spans="1:4" ht="15">
      <c r="A639" s="18" t="s">
        <v>359</v>
      </c>
      <c r="B639" s="38">
        <v>1</v>
      </c>
      <c r="C639" s="38">
        <v>0</v>
      </c>
      <c r="D639" s="31">
        <f t="shared" si="9"/>
        <v>0</v>
      </c>
    </row>
    <row r="640" spans="1:4" ht="15">
      <c r="A640" s="18" t="s">
        <v>336</v>
      </c>
      <c r="B640" s="38">
        <v>1</v>
      </c>
      <c r="C640" s="38">
        <v>1</v>
      </c>
      <c r="D640" s="31">
        <f t="shared" si="9"/>
        <v>1</v>
      </c>
    </row>
    <row r="641" spans="1:4" ht="15">
      <c r="A641" s="18" t="s">
        <v>225</v>
      </c>
      <c r="B641" s="38">
        <v>1</v>
      </c>
      <c r="C641" s="38">
        <v>0</v>
      </c>
      <c r="D641" s="31">
        <f t="shared" si="9"/>
        <v>0</v>
      </c>
    </row>
    <row r="642" spans="1:4" ht="15">
      <c r="A642" s="18" t="s">
        <v>153</v>
      </c>
      <c r="B642" s="38">
        <v>1</v>
      </c>
      <c r="C642" s="38">
        <v>0</v>
      </c>
      <c r="D642" s="31">
        <f t="shared" si="9"/>
        <v>0</v>
      </c>
    </row>
    <row r="643" spans="1:4" ht="15">
      <c r="A643" s="18" t="s">
        <v>157</v>
      </c>
      <c r="B643" s="38">
        <v>1</v>
      </c>
      <c r="C643" s="38">
        <v>1</v>
      </c>
      <c r="D643" s="31">
        <f t="shared" si="9"/>
        <v>1</v>
      </c>
    </row>
    <row r="644" spans="1:4" ht="15">
      <c r="A644" s="18" t="s">
        <v>35</v>
      </c>
      <c r="B644" s="38">
        <v>1</v>
      </c>
      <c r="C644" s="38">
        <v>0</v>
      </c>
      <c r="D644" s="31">
        <f aca="true" t="shared" si="10" ref="D644:D707">C644/B644</f>
        <v>0</v>
      </c>
    </row>
    <row r="645" spans="1:4" ht="15">
      <c r="A645" s="18" t="s">
        <v>56</v>
      </c>
      <c r="B645" s="38">
        <v>1</v>
      </c>
      <c r="C645" s="38">
        <v>0</v>
      </c>
      <c r="D645" s="31">
        <f t="shared" si="10"/>
        <v>0</v>
      </c>
    </row>
    <row r="646" spans="1:4" ht="15">
      <c r="A646" s="18" t="s">
        <v>321</v>
      </c>
      <c r="B646" s="38">
        <v>1</v>
      </c>
      <c r="C646" s="38">
        <v>0</v>
      </c>
      <c r="D646" s="31">
        <f t="shared" si="10"/>
        <v>0</v>
      </c>
    </row>
    <row r="647" spans="1:4" ht="15">
      <c r="A647" s="18" t="s">
        <v>30</v>
      </c>
      <c r="B647" s="38">
        <v>1</v>
      </c>
      <c r="C647" s="38">
        <v>0</v>
      </c>
      <c r="D647" s="31">
        <f t="shared" si="10"/>
        <v>0</v>
      </c>
    </row>
    <row r="648" spans="1:4" ht="15">
      <c r="A648" s="18" t="s">
        <v>365</v>
      </c>
      <c r="B648" s="38">
        <v>1</v>
      </c>
      <c r="C648" s="38">
        <v>1</v>
      </c>
      <c r="D648" s="31">
        <f t="shared" si="10"/>
        <v>1</v>
      </c>
    </row>
    <row r="649" spans="1:4" ht="15">
      <c r="A649" s="18" t="s">
        <v>306</v>
      </c>
      <c r="B649" s="38">
        <v>1</v>
      </c>
      <c r="C649" s="38">
        <v>0</v>
      </c>
      <c r="D649" s="31">
        <f t="shared" si="10"/>
        <v>0</v>
      </c>
    </row>
    <row r="650" spans="1:4" ht="15">
      <c r="A650" s="18" t="s">
        <v>179</v>
      </c>
      <c r="B650" s="38">
        <v>1</v>
      </c>
      <c r="C650" s="38">
        <v>0</v>
      </c>
      <c r="D650" s="31">
        <f t="shared" si="10"/>
        <v>0</v>
      </c>
    </row>
    <row r="651" spans="1:4" ht="15">
      <c r="A651" s="18" t="s">
        <v>273</v>
      </c>
      <c r="B651" s="38">
        <v>1</v>
      </c>
      <c r="C651" s="38">
        <v>0</v>
      </c>
      <c r="D651" s="31">
        <f t="shared" si="10"/>
        <v>0</v>
      </c>
    </row>
    <row r="652" spans="1:4" ht="15">
      <c r="A652" s="18" t="s">
        <v>296</v>
      </c>
      <c r="B652" s="38">
        <v>1</v>
      </c>
      <c r="C652" s="38">
        <v>0</v>
      </c>
      <c r="D652" s="31">
        <f t="shared" si="10"/>
        <v>0</v>
      </c>
    </row>
    <row r="653" spans="1:4" ht="15">
      <c r="A653" s="18" t="s">
        <v>185</v>
      </c>
      <c r="B653" s="38">
        <v>1</v>
      </c>
      <c r="C653" s="38">
        <v>0</v>
      </c>
      <c r="D653" s="31">
        <f t="shared" si="10"/>
        <v>0</v>
      </c>
    </row>
    <row r="654" spans="1:4" ht="15">
      <c r="A654" s="19" t="s">
        <v>345</v>
      </c>
      <c r="B654" s="39">
        <f>SUBTOTAL(9,B622:B653)</f>
        <v>67</v>
      </c>
      <c r="C654" s="39">
        <f>SUBTOTAL(9,C622:C653)</f>
        <v>22</v>
      </c>
      <c r="D654" s="32">
        <f t="shared" si="10"/>
        <v>0.3283582089552239</v>
      </c>
    </row>
    <row r="655" spans="1:4" ht="15">
      <c r="A655" s="41" t="s">
        <v>203</v>
      </c>
      <c r="B655" s="42"/>
      <c r="C655" s="42"/>
      <c r="D655" s="43"/>
    </row>
    <row r="656" spans="1:4" ht="15">
      <c r="A656" s="18" t="s">
        <v>258</v>
      </c>
      <c r="B656" s="38">
        <v>22</v>
      </c>
      <c r="C656" s="38">
        <v>0</v>
      </c>
      <c r="D656" s="31">
        <f t="shared" si="10"/>
        <v>0</v>
      </c>
    </row>
    <row r="657" spans="1:4" ht="15">
      <c r="A657" s="18" t="s">
        <v>146</v>
      </c>
      <c r="B657" s="38">
        <v>18</v>
      </c>
      <c r="C657" s="38">
        <v>18</v>
      </c>
      <c r="D657" s="31">
        <f t="shared" si="10"/>
        <v>1</v>
      </c>
    </row>
    <row r="658" spans="1:4" ht="15">
      <c r="A658" s="18" t="s">
        <v>405</v>
      </c>
      <c r="B658" s="38">
        <v>15</v>
      </c>
      <c r="C658" s="38">
        <v>15</v>
      </c>
      <c r="D658" s="31">
        <f t="shared" si="10"/>
        <v>1</v>
      </c>
    </row>
    <row r="659" spans="1:4" ht="15">
      <c r="A659" s="18" t="s">
        <v>151</v>
      </c>
      <c r="B659" s="38">
        <v>9</v>
      </c>
      <c r="C659" s="38">
        <v>0</v>
      </c>
      <c r="D659" s="31">
        <f t="shared" si="10"/>
        <v>0</v>
      </c>
    </row>
    <row r="660" spans="1:4" ht="15">
      <c r="A660" s="18" t="s">
        <v>232</v>
      </c>
      <c r="B660" s="38">
        <v>9</v>
      </c>
      <c r="C660" s="38">
        <v>0</v>
      </c>
      <c r="D660" s="31">
        <f t="shared" si="10"/>
        <v>0</v>
      </c>
    </row>
    <row r="661" spans="1:4" ht="15">
      <c r="A661" s="18" t="s">
        <v>179</v>
      </c>
      <c r="B661" s="38">
        <v>8</v>
      </c>
      <c r="C661" s="38">
        <v>7</v>
      </c>
      <c r="D661" s="31">
        <f t="shared" si="10"/>
        <v>0.875</v>
      </c>
    </row>
    <row r="662" spans="1:4" ht="15">
      <c r="A662" s="18" t="s">
        <v>78</v>
      </c>
      <c r="B662" s="38">
        <v>4</v>
      </c>
      <c r="C662" s="38">
        <v>0</v>
      </c>
      <c r="D662" s="31">
        <f t="shared" si="10"/>
        <v>0</v>
      </c>
    </row>
    <row r="663" spans="1:4" ht="15">
      <c r="A663" s="18" t="s">
        <v>172</v>
      </c>
      <c r="B663" s="38">
        <v>4</v>
      </c>
      <c r="C663" s="38">
        <v>4</v>
      </c>
      <c r="D663" s="31">
        <f t="shared" si="10"/>
        <v>1</v>
      </c>
    </row>
    <row r="664" spans="1:4" ht="15">
      <c r="A664" s="18" t="s">
        <v>296</v>
      </c>
      <c r="B664" s="38">
        <v>4</v>
      </c>
      <c r="C664" s="38">
        <v>0</v>
      </c>
      <c r="D664" s="31">
        <f t="shared" si="10"/>
        <v>0</v>
      </c>
    </row>
    <row r="665" spans="1:4" ht="15">
      <c r="A665" s="18" t="s">
        <v>359</v>
      </c>
      <c r="B665" s="38">
        <v>2</v>
      </c>
      <c r="C665" s="38">
        <v>0</v>
      </c>
      <c r="D665" s="31">
        <f t="shared" si="10"/>
        <v>0</v>
      </c>
    </row>
    <row r="666" spans="1:4" ht="15">
      <c r="A666" s="18" t="s">
        <v>74</v>
      </c>
      <c r="B666" s="38">
        <v>2</v>
      </c>
      <c r="C666" s="38">
        <v>0</v>
      </c>
      <c r="D666" s="31">
        <f t="shared" si="10"/>
        <v>0</v>
      </c>
    </row>
    <row r="667" spans="1:4" ht="15">
      <c r="A667" s="18" t="s">
        <v>230</v>
      </c>
      <c r="B667" s="38">
        <v>2</v>
      </c>
      <c r="C667" s="38">
        <v>0</v>
      </c>
      <c r="D667" s="31">
        <f t="shared" si="10"/>
        <v>0</v>
      </c>
    </row>
    <row r="668" spans="1:4" ht="15">
      <c r="A668" s="18" t="s">
        <v>321</v>
      </c>
      <c r="B668" s="38">
        <v>2</v>
      </c>
      <c r="C668" s="38">
        <v>0</v>
      </c>
      <c r="D668" s="31">
        <f t="shared" si="10"/>
        <v>0</v>
      </c>
    </row>
    <row r="669" spans="1:4" ht="15">
      <c r="A669" s="18" t="s">
        <v>8</v>
      </c>
      <c r="B669" s="38">
        <v>1</v>
      </c>
      <c r="C669" s="38">
        <v>0</v>
      </c>
      <c r="D669" s="31">
        <f t="shared" si="10"/>
        <v>0</v>
      </c>
    </row>
    <row r="670" spans="1:4" ht="15">
      <c r="A670" s="18" t="s">
        <v>369</v>
      </c>
      <c r="B670" s="38">
        <v>1</v>
      </c>
      <c r="C670" s="38">
        <v>0</v>
      </c>
      <c r="D670" s="31">
        <f t="shared" si="10"/>
        <v>0</v>
      </c>
    </row>
    <row r="671" spans="1:4" ht="15">
      <c r="A671" s="18" t="s">
        <v>150</v>
      </c>
      <c r="B671" s="38">
        <v>1</v>
      </c>
      <c r="C671" s="38">
        <v>0</v>
      </c>
      <c r="D671" s="31">
        <f t="shared" si="10"/>
        <v>0</v>
      </c>
    </row>
    <row r="672" spans="1:4" ht="15">
      <c r="A672" s="18" t="s">
        <v>225</v>
      </c>
      <c r="B672" s="38">
        <v>1</v>
      </c>
      <c r="C672" s="38">
        <v>0</v>
      </c>
      <c r="D672" s="31">
        <f t="shared" si="10"/>
        <v>0</v>
      </c>
    </row>
    <row r="673" spans="1:4" ht="15">
      <c r="A673" s="18" t="s">
        <v>227</v>
      </c>
      <c r="B673" s="38">
        <v>1</v>
      </c>
      <c r="C673" s="38">
        <v>0</v>
      </c>
      <c r="D673" s="31">
        <f t="shared" si="10"/>
        <v>0</v>
      </c>
    </row>
    <row r="674" spans="1:4" ht="15">
      <c r="A674" s="18" t="s">
        <v>35</v>
      </c>
      <c r="B674" s="38">
        <v>1</v>
      </c>
      <c r="C674" s="38">
        <v>0</v>
      </c>
      <c r="D674" s="31">
        <f t="shared" si="10"/>
        <v>0</v>
      </c>
    </row>
    <row r="675" spans="1:4" ht="15">
      <c r="A675" s="18" t="s">
        <v>413</v>
      </c>
      <c r="B675" s="38">
        <v>1</v>
      </c>
      <c r="C675" s="38">
        <v>0</v>
      </c>
      <c r="D675" s="31">
        <f t="shared" si="10"/>
        <v>0</v>
      </c>
    </row>
    <row r="676" spans="1:4" ht="15">
      <c r="A676" s="18" t="s">
        <v>264</v>
      </c>
      <c r="B676" s="38">
        <v>1</v>
      </c>
      <c r="C676" s="38">
        <v>0</v>
      </c>
      <c r="D676" s="31">
        <f t="shared" si="10"/>
        <v>0</v>
      </c>
    </row>
    <row r="677" spans="1:4" ht="15">
      <c r="A677" s="18" t="s">
        <v>39</v>
      </c>
      <c r="B677" s="38">
        <v>1</v>
      </c>
      <c r="C677" s="38">
        <v>0</v>
      </c>
      <c r="D677" s="31">
        <f t="shared" si="10"/>
        <v>0</v>
      </c>
    </row>
    <row r="678" spans="1:4" ht="15">
      <c r="A678" s="18" t="s">
        <v>362</v>
      </c>
      <c r="B678" s="38">
        <v>1</v>
      </c>
      <c r="C678" s="38">
        <v>0</v>
      </c>
      <c r="D678" s="31">
        <f t="shared" si="10"/>
        <v>0</v>
      </c>
    </row>
    <row r="679" spans="1:4" ht="15">
      <c r="A679" s="18" t="s">
        <v>30</v>
      </c>
      <c r="B679" s="38">
        <v>1</v>
      </c>
      <c r="C679" s="38">
        <v>0</v>
      </c>
      <c r="D679" s="31">
        <f t="shared" si="10"/>
        <v>0</v>
      </c>
    </row>
    <row r="680" spans="1:4" ht="15">
      <c r="A680" s="18" t="s">
        <v>257</v>
      </c>
      <c r="B680" s="38">
        <v>1</v>
      </c>
      <c r="C680" s="38">
        <v>0</v>
      </c>
      <c r="D680" s="31">
        <f t="shared" si="10"/>
        <v>0</v>
      </c>
    </row>
    <row r="681" spans="1:4" ht="15">
      <c r="A681" s="18" t="s">
        <v>367</v>
      </c>
      <c r="B681" s="38">
        <v>1</v>
      </c>
      <c r="C681" s="38">
        <v>0</v>
      </c>
      <c r="D681" s="31">
        <f t="shared" si="10"/>
        <v>0</v>
      </c>
    </row>
    <row r="682" spans="1:4" ht="15">
      <c r="A682" s="18" t="s">
        <v>244</v>
      </c>
      <c r="B682" s="38">
        <v>1</v>
      </c>
      <c r="C682" s="38">
        <v>0</v>
      </c>
      <c r="D682" s="31">
        <f t="shared" si="10"/>
        <v>0</v>
      </c>
    </row>
    <row r="683" spans="1:4" ht="15">
      <c r="A683" s="18" t="s">
        <v>170</v>
      </c>
      <c r="B683" s="38">
        <v>1</v>
      </c>
      <c r="C683" s="38">
        <v>0</v>
      </c>
      <c r="D683" s="31">
        <f t="shared" si="10"/>
        <v>0</v>
      </c>
    </row>
    <row r="684" spans="1:4" ht="15">
      <c r="A684" s="18" t="s">
        <v>306</v>
      </c>
      <c r="B684" s="38">
        <v>1</v>
      </c>
      <c r="C684" s="38">
        <v>0</v>
      </c>
      <c r="D684" s="31">
        <f t="shared" si="10"/>
        <v>0</v>
      </c>
    </row>
    <row r="685" spans="1:4" ht="15">
      <c r="A685" s="18" t="s">
        <v>273</v>
      </c>
      <c r="B685" s="38">
        <v>1</v>
      </c>
      <c r="C685" s="38">
        <v>0</v>
      </c>
      <c r="D685" s="31">
        <f t="shared" si="10"/>
        <v>0</v>
      </c>
    </row>
    <row r="686" spans="1:4" ht="15">
      <c r="A686" s="18" t="s">
        <v>334</v>
      </c>
      <c r="B686" s="38">
        <v>1</v>
      </c>
      <c r="C686" s="38">
        <v>0</v>
      </c>
      <c r="D686" s="31">
        <f t="shared" si="10"/>
        <v>0</v>
      </c>
    </row>
    <row r="687" spans="1:4" ht="15">
      <c r="A687" s="18" t="s">
        <v>185</v>
      </c>
      <c r="B687" s="38">
        <v>1</v>
      </c>
      <c r="C687" s="38">
        <v>0</v>
      </c>
      <c r="D687" s="31">
        <f t="shared" si="10"/>
        <v>0</v>
      </c>
    </row>
    <row r="688" spans="1:4" ht="15">
      <c r="A688" s="19" t="s">
        <v>345</v>
      </c>
      <c r="B688" s="39">
        <f>SUBTOTAL(9,B655:B687)</f>
        <v>120</v>
      </c>
      <c r="C688" s="39">
        <f>SUBTOTAL(9,C655:C687)</f>
        <v>44</v>
      </c>
      <c r="D688" s="32">
        <f t="shared" si="10"/>
        <v>0.36666666666666664</v>
      </c>
    </row>
    <row r="689" spans="1:4" ht="15">
      <c r="A689" s="41" t="s">
        <v>36</v>
      </c>
      <c r="B689" s="42"/>
      <c r="C689" s="42"/>
      <c r="D689" s="43"/>
    </row>
    <row r="690" spans="1:4" ht="15">
      <c r="A690" s="18" t="s">
        <v>151</v>
      </c>
      <c r="B690" s="38">
        <v>14</v>
      </c>
      <c r="C690" s="38">
        <v>8</v>
      </c>
      <c r="D690" s="31">
        <f t="shared" si="10"/>
        <v>0.5714285714285714</v>
      </c>
    </row>
    <row r="691" spans="1:4" ht="15">
      <c r="A691" s="18" t="s">
        <v>233</v>
      </c>
      <c r="B691" s="38">
        <v>9</v>
      </c>
      <c r="C691" s="38">
        <v>9</v>
      </c>
      <c r="D691" s="31">
        <f t="shared" si="10"/>
        <v>1</v>
      </c>
    </row>
    <row r="692" spans="1:4" ht="15">
      <c r="A692" s="18" t="s">
        <v>231</v>
      </c>
      <c r="B692" s="38">
        <v>7</v>
      </c>
      <c r="C692" s="38">
        <v>7</v>
      </c>
      <c r="D692" s="31">
        <f t="shared" si="10"/>
        <v>1</v>
      </c>
    </row>
    <row r="693" spans="1:4" ht="15">
      <c r="A693" s="18" t="s">
        <v>219</v>
      </c>
      <c r="B693" s="38">
        <v>5</v>
      </c>
      <c r="C693" s="38">
        <v>5</v>
      </c>
      <c r="D693" s="31">
        <f t="shared" si="10"/>
        <v>1</v>
      </c>
    </row>
    <row r="694" spans="1:4" ht="15">
      <c r="A694" s="18" t="s">
        <v>359</v>
      </c>
      <c r="B694" s="38">
        <v>4</v>
      </c>
      <c r="C694" s="38">
        <v>0</v>
      </c>
      <c r="D694" s="31">
        <f t="shared" si="10"/>
        <v>0</v>
      </c>
    </row>
    <row r="695" spans="1:4" ht="15">
      <c r="A695" s="18" t="s">
        <v>78</v>
      </c>
      <c r="B695" s="38">
        <v>4</v>
      </c>
      <c r="C695" s="38">
        <v>0</v>
      </c>
      <c r="D695" s="31">
        <f t="shared" si="10"/>
        <v>0</v>
      </c>
    </row>
    <row r="696" spans="1:4" ht="15">
      <c r="A696" s="18" t="s">
        <v>261</v>
      </c>
      <c r="B696" s="38">
        <v>4</v>
      </c>
      <c r="C696" s="38">
        <v>0</v>
      </c>
      <c r="D696" s="31">
        <f t="shared" si="10"/>
        <v>0</v>
      </c>
    </row>
    <row r="697" spans="1:4" ht="15">
      <c r="A697" s="18" t="s">
        <v>342</v>
      </c>
      <c r="B697" s="38">
        <v>4</v>
      </c>
      <c r="C697" s="38">
        <v>0</v>
      </c>
      <c r="D697" s="31">
        <f t="shared" si="10"/>
        <v>0</v>
      </c>
    </row>
    <row r="698" spans="1:4" ht="15">
      <c r="A698" s="18" t="s">
        <v>8</v>
      </c>
      <c r="B698" s="38">
        <v>3</v>
      </c>
      <c r="C698" s="38">
        <v>0</v>
      </c>
      <c r="D698" s="31">
        <f t="shared" si="10"/>
        <v>0</v>
      </c>
    </row>
    <row r="699" spans="1:4" ht="15">
      <c r="A699" s="18" t="s">
        <v>303</v>
      </c>
      <c r="B699" s="38">
        <v>3</v>
      </c>
      <c r="C699" s="38">
        <v>0</v>
      </c>
      <c r="D699" s="31">
        <f t="shared" si="10"/>
        <v>0</v>
      </c>
    </row>
    <row r="700" spans="1:4" ht="15">
      <c r="A700" s="18" t="s">
        <v>35</v>
      </c>
      <c r="B700" s="38">
        <v>3</v>
      </c>
      <c r="C700" s="38">
        <v>2</v>
      </c>
      <c r="D700" s="31">
        <f t="shared" si="10"/>
        <v>0.6666666666666666</v>
      </c>
    </row>
    <row r="701" spans="1:4" ht="15">
      <c r="A701" s="18" t="s">
        <v>230</v>
      </c>
      <c r="B701" s="38">
        <v>3</v>
      </c>
      <c r="C701" s="38">
        <v>2</v>
      </c>
      <c r="D701" s="31">
        <f t="shared" si="10"/>
        <v>0.6666666666666666</v>
      </c>
    </row>
    <row r="702" spans="1:4" ht="15">
      <c r="A702" s="18" t="s">
        <v>321</v>
      </c>
      <c r="B702" s="38">
        <v>3</v>
      </c>
      <c r="C702" s="38">
        <v>0</v>
      </c>
      <c r="D702" s="31">
        <f t="shared" si="10"/>
        <v>0</v>
      </c>
    </row>
    <row r="703" spans="1:4" ht="15">
      <c r="A703" s="18" t="s">
        <v>25</v>
      </c>
      <c r="B703" s="38">
        <v>3</v>
      </c>
      <c r="C703" s="38">
        <v>3</v>
      </c>
      <c r="D703" s="31">
        <f t="shared" si="10"/>
        <v>1</v>
      </c>
    </row>
    <row r="704" spans="1:4" ht="15">
      <c r="A704" s="18" t="s">
        <v>362</v>
      </c>
      <c r="B704" s="38">
        <v>2</v>
      </c>
      <c r="C704" s="38">
        <v>2</v>
      </c>
      <c r="D704" s="31">
        <f t="shared" si="10"/>
        <v>1</v>
      </c>
    </row>
    <row r="705" spans="1:4" ht="15">
      <c r="A705" s="18" t="s">
        <v>232</v>
      </c>
      <c r="B705" s="38">
        <v>2</v>
      </c>
      <c r="C705" s="38">
        <v>0</v>
      </c>
      <c r="D705" s="31">
        <f t="shared" si="10"/>
        <v>0</v>
      </c>
    </row>
    <row r="706" spans="1:4" ht="15">
      <c r="A706" s="18" t="s">
        <v>364</v>
      </c>
      <c r="B706" s="38">
        <v>2</v>
      </c>
      <c r="C706" s="38">
        <v>0</v>
      </c>
      <c r="D706" s="31">
        <f t="shared" si="10"/>
        <v>0</v>
      </c>
    </row>
    <row r="707" spans="1:4" ht="15">
      <c r="A707" s="18" t="s">
        <v>317</v>
      </c>
      <c r="B707" s="38">
        <v>1</v>
      </c>
      <c r="C707" s="38">
        <v>0</v>
      </c>
      <c r="D707" s="31">
        <f t="shared" si="10"/>
        <v>0</v>
      </c>
    </row>
    <row r="708" spans="1:4" ht="15">
      <c r="A708" s="18" t="s">
        <v>150</v>
      </c>
      <c r="B708" s="38">
        <v>1</v>
      </c>
      <c r="C708" s="38">
        <v>0</v>
      </c>
      <c r="D708" s="31">
        <f aca="true" t="shared" si="11" ref="D708:D770">C708/B708</f>
        <v>0</v>
      </c>
    </row>
    <row r="709" spans="1:4" ht="15">
      <c r="A709" s="18" t="s">
        <v>413</v>
      </c>
      <c r="B709" s="38">
        <v>1</v>
      </c>
      <c r="C709" s="38">
        <v>0</v>
      </c>
      <c r="D709" s="31">
        <f t="shared" si="11"/>
        <v>0</v>
      </c>
    </row>
    <row r="710" spans="1:4" ht="15">
      <c r="A710" s="18" t="s">
        <v>361</v>
      </c>
      <c r="B710" s="38">
        <v>1</v>
      </c>
      <c r="C710" s="38">
        <v>1</v>
      </c>
      <c r="D710" s="31">
        <f t="shared" si="11"/>
        <v>1</v>
      </c>
    </row>
    <row r="711" spans="1:4" ht="15">
      <c r="A711" s="18" t="s">
        <v>264</v>
      </c>
      <c r="B711" s="38">
        <v>1</v>
      </c>
      <c r="C711" s="38">
        <v>0</v>
      </c>
      <c r="D711" s="31">
        <f t="shared" si="11"/>
        <v>0</v>
      </c>
    </row>
    <row r="712" spans="1:4" ht="15">
      <c r="A712" s="18" t="s">
        <v>30</v>
      </c>
      <c r="B712" s="38">
        <v>1</v>
      </c>
      <c r="C712" s="38">
        <v>1</v>
      </c>
      <c r="D712" s="31">
        <f t="shared" si="11"/>
        <v>1</v>
      </c>
    </row>
    <row r="713" spans="1:4" ht="15">
      <c r="A713" s="18" t="s">
        <v>373</v>
      </c>
      <c r="B713" s="38">
        <v>1</v>
      </c>
      <c r="C713" s="38">
        <v>0</v>
      </c>
      <c r="D713" s="31">
        <f t="shared" si="11"/>
        <v>0</v>
      </c>
    </row>
    <row r="714" spans="1:4" ht="15">
      <c r="A714" s="18" t="s">
        <v>166</v>
      </c>
      <c r="B714" s="38">
        <v>1</v>
      </c>
      <c r="C714" s="38">
        <v>0</v>
      </c>
      <c r="D714" s="31">
        <f t="shared" si="11"/>
        <v>0</v>
      </c>
    </row>
    <row r="715" spans="1:4" ht="15">
      <c r="A715" s="18" t="s">
        <v>418</v>
      </c>
      <c r="B715" s="38">
        <v>1</v>
      </c>
      <c r="C715" s="38">
        <v>0</v>
      </c>
      <c r="D715" s="31">
        <f t="shared" si="11"/>
        <v>0</v>
      </c>
    </row>
    <row r="716" spans="1:4" ht="15">
      <c r="A716" s="18" t="s">
        <v>170</v>
      </c>
      <c r="B716" s="38">
        <v>1</v>
      </c>
      <c r="C716" s="38">
        <v>0</v>
      </c>
      <c r="D716" s="31">
        <f t="shared" si="11"/>
        <v>0</v>
      </c>
    </row>
    <row r="717" spans="1:4" ht="15">
      <c r="A717" s="18" t="s">
        <v>368</v>
      </c>
      <c r="B717" s="38">
        <v>1</v>
      </c>
      <c r="C717" s="38">
        <v>0</v>
      </c>
      <c r="D717" s="31">
        <f t="shared" si="11"/>
        <v>0</v>
      </c>
    </row>
    <row r="718" spans="1:4" ht="15">
      <c r="A718" s="18" t="s">
        <v>72</v>
      </c>
      <c r="B718" s="38">
        <v>1</v>
      </c>
      <c r="C718" s="38">
        <v>0</v>
      </c>
      <c r="D718" s="31">
        <f t="shared" si="11"/>
        <v>0</v>
      </c>
    </row>
    <row r="719" spans="1:4" ht="15">
      <c r="A719" s="18" t="s">
        <v>296</v>
      </c>
      <c r="B719" s="38">
        <v>1</v>
      </c>
      <c r="C719" s="38">
        <v>0</v>
      </c>
      <c r="D719" s="31">
        <f t="shared" si="11"/>
        <v>0</v>
      </c>
    </row>
    <row r="720" spans="1:4" ht="15">
      <c r="A720" s="18" t="s">
        <v>406</v>
      </c>
      <c r="B720" s="38">
        <v>1</v>
      </c>
      <c r="C720" s="38">
        <v>1</v>
      </c>
      <c r="D720" s="31">
        <f t="shared" si="11"/>
        <v>1</v>
      </c>
    </row>
    <row r="721" spans="1:4" ht="15">
      <c r="A721" s="18" t="s">
        <v>356</v>
      </c>
      <c r="B721" s="38">
        <v>1</v>
      </c>
      <c r="C721" s="38">
        <v>0</v>
      </c>
      <c r="D721" s="31">
        <f t="shared" si="11"/>
        <v>0</v>
      </c>
    </row>
    <row r="722" spans="1:4" ht="15">
      <c r="A722" s="18" t="s">
        <v>185</v>
      </c>
      <c r="B722" s="38">
        <v>1</v>
      </c>
      <c r="C722" s="38">
        <v>1</v>
      </c>
      <c r="D722" s="31">
        <f t="shared" si="11"/>
        <v>1</v>
      </c>
    </row>
    <row r="723" spans="1:4" ht="15">
      <c r="A723" s="19" t="s">
        <v>345</v>
      </c>
      <c r="B723" s="39">
        <f>SUBTOTAL(9,B689:B722)</f>
        <v>91</v>
      </c>
      <c r="C723" s="39">
        <f>SUBTOTAL(9,C689:C722)</f>
        <v>42</v>
      </c>
      <c r="D723" s="32">
        <f t="shared" si="11"/>
        <v>0.46153846153846156</v>
      </c>
    </row>
    <row r="724" spans="1:4" ht="15">
      <c r="A724" s="44" t="s">
        <v>37</v>
      </c>
      <c r="B724" s="45"/>
      <c r="C724" s="45"/>
      <c r="D724" s="46"/>
    </row>
    <row r="725" spans="1:4" ht="15">
      <c r="A725" s="18" t="s">
        <v>38</v>
      </c>
      <c r="B725" s="38">
        <v>71</v>
      </c>
      <c r="C725" s="38">
        <v>53</v>
      </c>
      <c r="D725" s="31">
        <f t="shared" si="11"/>
        <v>0.7464788732394366</v>
      </c>
    </row>
    <row r="726" spans="1:4" ht="15">
      <c r="A726" s="18" t="s">
        <v>160</v>
      </c>
      <c r="B726" s="38">
        <v>9</v>
      </c>
      <c r="C726" s="38">
        <v>0</v>
      </c>
      <c r="D726" s="31">
        <f t="shared" si="11"/>
        <v>0</v>
      </c>
    </row>
    <row r="727" spans="1:4" ht="15">
      <c r="A727" s="18" t="s">
        <v>319</v>
      </c>
      <c r="B727" s="38">
        <v>8</v>
      </c>
      <c r="C727" s="38">
        <v>3</v>
      </c>
      <c r="D727" s="31">
        <f t="shared" si="11"/>
        <v>0.375</v>
      </c>
    </row>
    <row r="728" spans="1:4" ht="15">
      <c r="A728" s="18" t="s">
        <v>394</v>
      </c>
      <c r="B728" s="38">
        <v>8</v>
      </c>
      <c r="C728" s="38">
        <v>0</v>
      </c>
      <c r="D728" s="31">
        <f t="shared" si="11"/>
        <v>0</v>
      </c>
    </row>
    <row r="729" spans="1:4" ht="15">
      <c r="A729" s="18" t="s">
        <v>151</v>
      </c>
      <c r="B729" s="38">
        <v>7</v>
      </c>
      <c r="C729" s="38">
        <v>0</v>
      </c>
      <c r="D729" s="31">
        <f t="shared" si="11"/>
        <v>0</v>
      </c>
    </row>
    <row r="730" spans="1:4" ht="15">
      <c r="A730" s="18" t="s">
        <v>75</v>
      </c>
      <c r="B730" s="38">
        <v>7</v>
      </c>
      <c r="C730" s="38">
        <v>7</v>
      </c>
      <c r="D730" s="31">
        <f t="shared" si="11"/>
        <v>1</v>
      </c>
    </row>
    <row r="731" spans="1:4" ht="15">
      <c r="A731" s="18" t="s">
        <v>170</v>
      </c>
      <c r="B731" s="38">
        <v>7</v>
      </c>
      <c r="C731" s="38">
        <v>0</v>
      </c>
      <c r="D731" s="31">
        <f t="shared" si="11"/>
        <v>0</v>
      </c>
    </row>
    <row r="732" spans="1:4" ht="15">
      <c r="A732" s="18" t="s">
        <v>133</v>
      </c>
      <c r="B732" s="38">
        <v>7</v>
      </c>
      <c r="C732" s="38">
        <v>7</v>
      </c>
      <c r="D732" s="31">
        <f t="shared" si="11"/>
        <v>1</v>
      </c>
    </row>
    <row r="733" spans="1:4" ht="15">
      <c r="A733" s="18" t="s">
        <v>179</v>
      </c>
      <c r="B733" s="38">
        <v>5</v>
      </c>
      <c r="C733" s="38">
        <v>3</v>
      </c>
      <c r="D733" s="31">
        <f t="shared" si="11"/>
        <v>0.6</v>
      </c>
    </row>
    <row r="734" spans="1:4" ht="15">
      <c r="A734" s="18" t="s">
        <v>8</v>
      </c>
      <c r="B734" s="38">
        <v>4</v>
      </c>
      <c r="C734" s="38">
        <v>0</v>
      </c>
      <c r="D734" s="31">
        <f t="shared" si="11"/>
        <v>0</v>
      </c>
    </row>
    <row r="735" spans="1:4" ht="15">
      <c r="A735" s="18" t="s">
        <v>255</v>
      </c>
      <c r="B735" s="38">
        <v>4</v>
      </c>
      <c r="C735" s="38">
        <v>3</v>
      </c>
      <c r="D735" s="31">
        <f t="shared" si="11"/>
        <v>0.75</v>
      </c>
    </row>
    <row r="736" spans="1:4" ht="15">
      <c r="A736" s="18" t="s">
        <v>78</v>
      </c>
      <c r="B736" s="38">
        <v>4</v>
      </c>
      <c r="C736" s="38">
        <v>0</v>
      </c>
      <c r="D736" s="31">
        <f t="shared" si="11"/>
        <v>0</v>
      </c>
    </row>
    <row r="737" spans="1:4" ht="15">
      <c r="A737" s="18" t="s">
        <v>294</v>
      </c>
      <c r="B737" s="38">
        <v>4</v>
      </c>
      <c r="C737" s="38">
        <v>0</v>
      </c>
      <c r="D737" s="31">
        <f t="shared" si="11"/>
        <v>0</v>
      </c>
    </row>
    <row r="738" spans="1:4" ht="15">
      <c r="A738" s="18" t="s">
        <v>246</v>
      </c>
      <c r="B738" s="38">
        <v>4</v>
      </c>
      <c r="C738" s="38">
        <v>0</v>
      </c>
      <c r="D738" s="31">
        <f t="shared" si="11"/>
        <v>0</v>
      </c>
    </row>
    <row r="739" spans="1:4" ht="15">
      <c r="A739" s="18" t="s">
        <v>413</v>
      </c>
      <c r="B739" s="38">
        <v>3</v>
      </c>
      <c r="C739" s="38">
        <v>0</v>
      </c>
      <c r="D739" s="31">
        <f t="shared" si="11"/>
        <v>0</v>
      </c>
    </row>
    <row r="740" spans="1:4" ht="15">
      <c r="A740" s="18" t="s">
        <v>298</v>
      </c>
      <c r="B740" s="38">
        <v>3</v>
      </c>
      <c r="C740" s="38">
        <v>0</v>
      </c>
      <c r="D740" s="31">
        <f t="shared" si="11"/>
        <v>0</v>
      </c>
    </row>
    <row r="741" spans="1:4" ht="15">
      <c r="A741" s="18" t="s">
        <v>10</v>
      </c>
      <c r="B741" s="38">
        <v>3</v>
      </c>
      <c r="C741" s="38">
        <v>2</v>
      </c>
      <c r="D741" s="31">
        <f t="shared" si="11"/>
        <v>0.6666666666666666</v>
      </c>
    </row>
    <row r="742" spans="1:4" ht="15">
      <c r="A742" s="18" t="s">
        <v>359</v>
      </c>
      <c r="B742" s="38">
        <v>2</v>
      </c>
      <c r="C742" s="38">
        <v>0</v>
      </c>
      <c r="D742" s="31">
        <f t="shared" si="11"/>
        <v>0</v>
      </c>
    </row>
    <row r="743" spans="1:4" ht="15">
      <c r="A743" s="18" t="s">
        <v>296</v>
      </c>
      <c r="B743" s="38">
        <v>2</v>
      </c>
      <c r="C743" s="38">
        <v>0</v>
      </c>
      <c r="D743" s="31">
        <f t="shared" si="11"/>
        <v>0</v>
      </c>
    </row>
    <row r="744" spans="1:4" ht="15">
      <c r="A744" s="18" t="s">
        <v>6</v>
      </c>
      <c r="B744" s="38">
        <v>2</v>
      </c>
      <c r="C744" s="38">
        <v>0</v>
      </c>
      <c r="D744" s="31">
        <f t="shared" si="11"/>
        <v>0</v>
      </c>
    </row>
    <row r="745" spans="1:4" ht="15">
      <c r="A745" s="18" t="s">
        <v>336</v>
      </c>
      <c r="B745" s="38">
        <v>1</v>
      </c>
      <c r="C745" s="38">
        <v>0</v>
      </c>
      <c r="D745" s="31">
        <f t="shared" si="11"/>
        <v>0</v>
      </c>
    </row>
    <row r="746" spans="1:4" ht="15">
      <c r="A746" s="18" t="s">
        <v>288</v>
      </c>
      <c r="B746" s="38">
        <v>1</v>
      </c>
      <c r="C746" s="38">
        <v>0</v>
      </c>
      <c r="D746" s="31">
        <f t="shared" si="11"/>
        <v>0</v>
      </c>
    </row>
    <row r="747" spans="1:4" ht="15">
      <c r="A747" s="18" t="s">
        <v>225</v>
      </c>
      <c r="B747" s="38">
        <v>1</v>
      </c>
      <c r="C747" s="38">
        <v>0</v>
      </c>
      <c r="D747" s="31">
        <f t="shared" si="11"/>
        <v>0</v>
      </c>
    </row>
    <row r="748" spans="1:4" ht="15">
      <c r="A748" s="18" t="s">
        <v>73</v>
      </c>
      <c r="B748" s="38">
        <v>1</v>
      </c>
      <c r="C748" s="38">
        <v>0</v>
      </c>
      <c r="D748" s="31">
        <f t="shared" si="11"/>
        <v>0</v>
      </c>
    </row>
    <row r="749" spans="1:4" ht="15">
      <c r="A749" s="18" t="s">
        <v>31</v>
      </c>
      <c r="B749" s="38">
        <v>1</v>
      </c>
      <c r="C749" s="38">
        <v>0</v>
      </c>
      <c r="D749" s="31">
        <f t="shared" si="11"/>
        <v>0</v>
      </c>
    </row>
    <row r="750" spans="1:4" ht="15">
      <c r="A750" s="18" t="s">
        <v>32</v>
      </c>
      <c r="B750" s="38">
        <v>1</v>
      </c>
      <c r="C750" s="38">
        <v>0</v>
      </c>
      <c r="D750" s="31">
        <f t="shared" si="11"/>
        <v>0</v>
      </c>
    </row>
    <row r="751" spans="1:4" ht="15">
      <c r="A751" s="18" t="s">
        <v>74</v>
      </c>
      <c r="B751" s="38">
        <v>1</v>
      </c>
      <c r="C751" s="38">
        <v>0</v>
      </c>
      <c r="D751" s="31">
        <f t="shared" si="11"/>
        <v>0</v>
      </c>
    </row>
    <row r="752" spans="1:4" ht="15">
      <c r="A752" s="18" t="s">
        <v>362</v>
      </c>
      <c r="B752" s="38">
        <v>1</v>
      </c>
      <c r="C752" s="38">
        <v>0</v>
      </c>
      <c r="D752" s="31">
        <f t="shared" si="11"/>
        <v>0</v>
      </c>
    </row>
    <row r="753" spans="1:4" ht="15">
      <c r="A753" s="18" t="s">
        <v>230</v>
      </c>
      <c r="B753" s="38">
        <v>1</v>
      </c>
      <c r="C753" s="38">
        <v>0</v>
      </c>
      <c r="D753" s="31">
        <f t="shared" si="11"/>
        <v>0</v>
      </c>
    </row>
    <row r="754" spans="1:4" ht="15">
      <c r="A754" s="18" t="s">
        <v>290</v>
      </c>
      <c r="B754" s="38">
        <v>1</v>
      </c>
      <c r="C754" s="38">
        <v>1</v>
      </c>
      <c r="D754" s="31">
        <f t="shared" si="11"/>
        <v>1</v>
      </c>
    </row>
    <row r="755" spans="1:4" ht="15">
      <c r="A755" s="18" t="s">
        <v>269</v>
      </c>
      <c r="B755" s="38">
        <v>1</v>
      </c>
      <c r="C755" s="38">
        <v>0</v>
      </c>
      <c r="D755" s="31">
        <f t="shared" si="11"/>
        <v>0</v>
      </c>
    </row>
    <row r="756" spans="1:4" ht="15">
      <c r="A756" s="18" t="s">
        <v>262</v>
      </c>
      <c r="B756" s="38">
        <v>1</v>
      </c>
      <c r="C756" s="38">
        <v>0</v>
      </c>
      <c r="D756" s="31">
        <f t="shared" si="11"/>
        <v>0</v>
      </c>
    </row>
    <row r="757" spans="1:4" ht="15">
      <c r="A757" s="18" t="s">
        <v>321</v>
      </c>
      <c r="B757" s="38">
        <v>1</v>
      </c>
      <c r="C757" s="38">
        <v>0</v>
      </c>
      <c r="D757" s="31">
        <f t="shared" si="11"/>
        <v>0</v>
      </c>
    </row>
    <row r="758" spans="1:4" ht="15">
      <c r="A758" s="18" t="s">
        <v>232</v>
      </c>
      <c r="B758" s="38">
        <v>1</v>
      </c>
      <c r="C758" s="38">
        <v>0</v>
      </c>
      <c r="D758" s="31">
        <f t="shared" si="11"/>
        <v>0</v>
      </c>
    </row>
    <row r="759" spans="1:4" ht="15">
      <c r="A759" s="18" t="s">
        <v>17</v>
      </c>
      <c r="B759" s="38">
        <v>1</v>
      </c>
      <c r="C759" s="38">
        <v>0</v>
      </c>
      <c r="D759" s="31">
        <f t="shared" si="11"/>
        <v>0</v>
      </c>
    </row>
    <row r="760" spans="1:4" ht="15">
      <c r="A760" s="18" t="s">
        <v>395</v>
      </c>
      <c r="B760" s="38">
        <v>1</v>
      </c>
      <c r="C760" s="38">
        <v>0</v>
      </c>
      <c r="D760" s="31">
        <f t="shared" si="11"/>
        <v>0</v>
      </c>
    </row>
    <row r="761" spans="1:4" ht="15">
      <c r="A761" s="18" t="s">
        <v>166</v>
      </c>
      <c r="B761" s="38">
        <v>1</v>
      </c>
      <c r="C761" s="38">
        <v>0</v>
      </c>
      <c r="D761" s="31">
        <f t="shared" si="11"/>
        <v>0</v>
      </c>
    </row>
    <row r="762" spans="1:4" ht="15">
      <c r="A762" s="18" t="s">
        <v>40</v>
      </c>
      <c r="B762" s="38">
        <v>1</v>
      </c>
      <c r="C762" s="38">
        <v>1</v>
      </c>
      <c r="D762" s="31">
        <f t="shared" si="11"/>
        <v>1</v>
      </c>
    </row>
    <row r="763" spans="1:4" ht="15">
      <c r="A763" s="18" t="s">
        <v>130</v>
      </c>
      <c r="B763" s="38">
        <v>1</v>
      </c>
      <c r="C763" s="38">
        <v>0</v>
      </c>
      <c r="D763" s="31">
        <f t="shared" si="11"/>
        <v>0</v>
      </c>
    </row>
    <row r="764" spans="1:4" ht="15">
      <c r="A764" s="18" t="s">
        <v>41</v>
      </c>
      <c r="B764" s="38">
        <v>1</v>
      </c>
      <c r="C764" s="38">
        <v>1</v>
      </c>
      <c r="D764" s="31">
        <f t="shared" si="11"/>
        <v>1</v>
      </c>
    </row>
    <row r="765" spans="1:4" ht="15">
      <c r="A765" s="18" t="s">
        <v>171</v>
      </c>
      <c r="B765" s="38">
        <v>1</v>
      </c>
      <c r="C765" s="38">
        <v>1</v>
      </c>
      <c r="D765" s="31">
        <f t="shared" si="11"/>
        <v>1</v>
      </c>
    </row>
    <row r="766" spans="1:4" ht="15">
      <c r="A766" s="18" t="s">
        <v>368</v>
      </c>
      <c r="B766" s="38">
        <v>1</v>
      </c>
      <c r="C766" s="38">
        <v>0</v>
      </c>
      <c r="D766" s="31">
        <f t="shared" si="11"/>
        <v>0</v>
      </c>
    </row>
    <row r="767" spans="1:4" ht="15">
      <c r="A767" s="18" t="s">
        <v>72</v>
      </c>
      <c r="B767" s="38">
        <v>1</v>
      </c>
      <c r="C767" s="38">
        <v>0</v>
      </c>
      <c r="D767" s="31">
        <f t="shared" si="11"/>
        <v>0</v>
      </c>
    </row>
    <row r="768" spans="1:4" ht="15">
      <c r="A768" s="18" t="s">
        <v>297</v>
      </c>
      <c r="B768" s="38">
        <v>1</v>
      </c>
      <c r="C768" s="38">
        <v>0</v>
      </c>
      <c r="D768" s="31">
        <f t="shared" si="11"/>
        <v>0</v>
      </c>
    </row>
    <row r="769" spans="1:4" ht="15">
      <c r="A769" s="18" t="s">
        <v>356</v>
      </c>
      <c r="B769" s="38">
        <v>1</v>
      </c>
      <c r="C769" s="38">
        <v>0</v>
      </c>
      <c r="D769" s="31">
        <f t="shared" si="11"/>
        <v>0</v>
      </c>
    </row>
    <row r="770" spans="1:4" ht="15">
      <c r="A770" s="19" t="s">
        <v>345</v>
      </c>
      <c r="B770" s="39">
        <f>SUBTOTAL(9,B724:B769)</f>
        <v>189</v>
      </c>
      <c r="C770" s="39">
        <f>SUBTOTAL(9,C724:C769)</f>
        <v>82</v>
      </c>
      <c r="D770" s="32">
        <f t="shared" si="11"/>
        <v>0.43386243386243384</v>
      </c>
    </row>
    <row r="771" spans="1:4" ht="15">
      <c r="A771" s="44" t="s">
        <v>42</v>
      </c>
      <c r="B771" s="45"/>
      <c r="C771" s="45"/>
      <c r="D771" s="46"/>
    </row>
    <row r="772" spans="1:4" ht="15">
      <c r="A772" s="18" t="s">
        <v>38</v>
      </c>
      <c r="B772" s="38">
        <v>11</v>
      </c>
      <c r="C772" s="38">
        <v>0</v>
      </c>
      <c r="D772" s="31">
        <f aca="true" t="shared" si="12" ref="D772:D835">C772/B772</f>
        <v>0</v>
      </c>
    </row>
    <row r="773" spans="1:4" ht="15">
      <c r="A773" s="18" t="s">
        <v>320</v>
      </c>
      <c r="B773" s="38">
        <v>5</v>
      </c>
      <c r="C773" s="38">
        <v>5</v>
      </c>
      <c r="D773" s="31">
        <f t="shared" si="12"/>
        <v>1</v>
      </c>
    </row>
    <row r="774" spans="1:4" ht="15">
      <c r="A774" s="18" t="s">
        <v>261</v>
      </c>
      <c r="B774" s="38">
        <v>2</v>
      </c>
      <c r="C774" s="38">
        <v>2</v>
      </c>
      <c r="D774" s="31">
        <f t="shared" si="12"/>
        <v>1</v>
      </c>
    </row>
    <row r="775" spans="1:4" ht="15">
      <c r="A775" s="18" t="s">
        <v>12</v>
      </c>
      <c r="B775" s="38">
        <v>1</v>
      </c>
      <c r="C775" s="38">
        <v>1</v>
      </c>
      <c r="D775" s="31">
        <f t="shared" si="12"/>
        <v>1</v>
      </c>
    </row>
    <row r="776" spans="1:4" ht="15">
      <c r="A776" s="18" t="s">
        <v>255</v>
      </c>
      <c r="B776" s="38">
        <v>1</v>
      </c>
      <c r="C776" s="38">
        <v>0</v>
      </c>
      <c r="D776" s="31">
        <f t="shared" si="12"/>
        <v>0</v>
      </c>
    </row>
    <row r="777" spans="1:4" ht="15">
      <c r="A777" s="18" t="s">
        <v>390</v>
      </c>
      <c r="B777" s="38">
        <v>1</v>
      </c>
      <c r="C777" s="38">
        <v>1</v>
      </c>
      <c r="D777" s="31">
        <f t="shared" si="12"/>
        <v>1</v>
      </c>
    </row>
    <row r="778" spans="1:4" ht="15">
      <c r="A778" s="19" t="s">
        <v>345</v>
      </c>
      <c r="B778" s="39">
        <f>SUBTOTAL(9,B771:B777)</f>
        <v>21</v>
      </c>
      <c r="C778" s="39">
        <f>SUBTOTAL(9,C771:C777)</f>
        <v>9</v>
      </c>
      <c r="D778" s="32">
        <f t="shared" si="12"/>
        <v>0.42857142857142855</v>
      </c>
    </row>
    <row r="779" spans="1:4" ht="15">
      <c r="A779" s="41" t="s">
        <v>204</v>
      </c>
      <c r="B779" s="42"/>
      <c r="C779" s="42"/>
      <c r="D779" s="43"/>
    </row>
    <row r="780" spans="1:4" ht="15">
      <c r="A780" s="18" t="s">
        <v>38</v>
      </c>
      <c r="B780" s="38">
        <v>32</v>
      </c>
      <c r="C780" s="38">
        <v>0</v>
      </c>
      <c r="D780" s="31">
        <f t="shared" si="12"/>
        <v>0</v>
      </c>
    </row>
    <row r="781" spans="1:4" ht="15">
      <c r="A781" s="18" t="s">
        <v>149</v>
      </c>
      <c r="B781" s="38">
        <v>8</v>
      </c>
      <c r="C781" s="38">
        <v>8</v>
      </c>
      <c r="D781" s="31">
        <f t="shared" si="12"/>
        <v>1</v>
      </c>
    </row>
    <row r="782" spans="1:4" ht="15">
      <c r="A782" s="18" t="s">
        <v>293</v>
      </c>
      <c r="B782" s="38">
        <v>5</v>
      </c>
      <c r="C782" s="38">
        <v>5</v>
      </c>
      <c r="D782" s="31">
        <f t="shared" si="12"/>
        <v>1</v>
      </c>
    </row>
    <row r="783" spans="1:4" ht="15">
      <c r="A783" s="18" t="s">
        <v>319</v>
      </c>
      <c r="B783" s="38">
        <v>3</v>
      </c>
      <c r="C783" s="38">
        <v>0</v>
      </c>
      <c r="D783" s="31">
        <f t="shared" si="12"/>
        <v>0</v>
      </c>
    </row>
    <row r="784" spans="1:4" ht="15">
      <c r="A784" s="18" t="s">
        <v>315</v>
      </c>
      <c r="B784" s="38">
        <v>2</v>
      </c>
      <c r="C784" s="38">
        <v>2</v>
      </c>
      <c r="D784" s="31">
        <f t="shared" si="12"/>
        <v>1</v>
      </c>
    </row>
    <row r="785" spans="1:4" ht="15">
      <c r="A785" s="18" t="s">
        <v>209</v>
      </c>
      <c r="B785" s="38">
        <v>2</v>
      </c>
      <c r="C785" s="38">
        <v>1</v>
      </c>
      <c r="D785" s="31">
        <f t="shared" si="12"/>
        <v>0.5</v>
      </c>
    </row>
    <row r="786" spans="1:4" ht="15">
      <c r="A786" s="18" t="s">
        <v>255</v>
      </c>
      <c r="B786" s="38">
        <v>2</v>
      </c>
      <c r="C786" s="38">
        <v>0</v>
      </c>
      <c r="D786" s="31">
        <f t="shared" si="12"/>
        <v>0</v>
      </c>
    </row>
    <row r="787" spans="1:4" ht="15">
      <c r="A787" s="18" t="s">
        <v>40</v>
      </c>
      <c r="B787" s="38">
        <v>2</v>
      </c>
      <c r="C787" s="38">
        <v>0</v>
      </c>
      <c r="D787" s="31">
        <f t="shared" si="12"/>
        <v>0</v>
      </c>
    </row>
    <row r="788" spans="1:4" ht="15">
      <c r="A788" s="18" t="s">
        <v>223</v>
      </c>
      <c r="B788" s="38">
        <v>1</v>
      </c>
      <c r="C788" s="38">
        <v>1</v>
      </c>
      <c r="D788" s="31">
        <f t="shared" si="12"/>
        <v>1</v>
      </c>
    </row>
    <row r="789" spans="1:4" ht="15">
      <c r="A789" s="18" t="s">
        <v>155</v>
      </c>
      <c r="B789" s="38">
        <v>1</v>
      </c>
      <c r="C789" s="38">
        <v>1</v>
      </c>
      <c r="D789" s="31">
        <f t="shared" si="12"/>
        <v>1</v>
      </c>
    </row>
    <row r="790" spans="1:4" ht="15">
      <c r="A790" s="18" t="s">
        <v>53</v>
      </c>
      <c r="B790" s="38">
        <v>1</v>
      </c>
      <c r="C790" s="38">
        <v>1</v>
      </c>
      <c r="D790" s="31">
        <f t="shared" si="12"/>
        <v>1</v>
      </c>
    </row>
    <row r="791" spans="1:4" ht="15">
      <c r="A791" s="19" t="s">
        <v>345</v>
      </c>
      <c r="B791" s="39">
        <f>SUBTOTAL(9,B779:B790)</f>
        <v>59</v>
      </c>
      <c r="C791" s="39">
        <f>SUBTOTAL(9,C779:C790)</f>
        <v>19</v>
      </c>
      <c r="D791" s="32">
        <f t="shared" si="12"/>
        <v>0.3220338983050847</v>
      </c>
    </row>
    <row r="792" spans="1:4" ht="15">
      <c r="A792" s="41" t="s">
        <v>205</v>
      </c>
      <c r="B792" s="42"/>
      <c r="C792" s="42"/>
      <c r="D792" s="43"/>
    </row>
    <row r="793" spans="1:4" ht="15">
      <c r="A793" s="18" t="s">
        <v>85</v>
      </c>
      <c r="B793" s="38">
        <v>22</v>
      </c>
      <c r="C793" s="38">
        <v>22</v>
      </c>
      <c r="D793" s="31">
        <f t="shared" si="12"/>
        <v>1</v>
      </c>
    </row>
    <row r="794" spans="1:4" ht="15">
      <c r="A794" s="18" t="s">
        <v>248</v>
      </c>
      <c r="B794" s="38">
        <v>8</v>
      </c>
      <c r="C794" s="38">
        <v>0</v>
      </c>
      <c r="D794" s="31">
        <f t="shared" si="12"/>
        <v>0</v>
      </c>
    </row>
    <row r="795" spans="1:4" ht="15">
      <c r="A795" s="18" t="s">
        <v>349</v>
      </c>
      <c r="B795" s="38">
        <v>6</v>
      </c>
      <c r="C795" s="38">
        <v>0</v>
      </c>
      <c r="D795" s="31">
        <f t="shared" si="12"/>
        <v>0</v>
      </c>
    </row>
    <row r="796" spans="1:4" ht="15">
      <c r="A796" s="18" t="s">
        <v>186</v>
      </c>
      <c r="B796" s="38">
        <v>6</v>
      </c>
      <c r="C796" s="38">
        <v>0</v>
      </c>
      <c r="D796" s="31">
        <f t="shared" si="12"/>
        <v>0</v>
      </c>
    </row>
    <row r="797" spans="1:4" ht="15">
      <c r="A797" s="18" t="s">
        <v>38</v>
      </c>
      <c r="B797" s="38">
        <v>5</v>
      </c>
      <c r="C797" s="38">
        <v>0</v>
      </c>
      <c r="D797" s="31">
        <f t="shared" si="12"/>
        <v>0</v>
      </c>
    </row>
    <row r="798" spans="1:4" ht="15">
      <c r="A798" s="18" t="s">
        <v>408</v>
      </c>
      <c r="B798" s="38">
        <v>4</v>
      </c>
      <c r="C798" s="38">
        <v>4</v>
      </c>
      <c r="D798" s="31">
        <f t="shared" si="12"/>
        <v>1</v>
      </c>
    </row>
    <row r="799" spans="1:4" ht="15">
      <c r="A799" s="18" t="s">
        <v>17</v>
      </c>
      <c r="B799" s="38">
        <v>3</v>
      </c>
      <c r="C799" s="38">
        <v>0</v>
      </c>
      <c r="D799" s="31">
        <f t="shared" si="12"/>
        <v>0</v>
      </c>
    </row>
    <row r="800" spans="1:4" ht="15">
      <c r="A800" s="18" t="s">
        <v>86</v>
      </c>
      <c r="B800" s="38">
        <v>3</v>
      </c>
      <c r="C800" s="38">
        <v>3</v>
      </c>
      <c r="D800" s="31">
        <f t="shared" si="12"/>
        <v>1</v>
      </c>
    </row>
    <row r="801" spans="1:4" ht="15">
      <c r="A801" s="18" t="s">
        <v>288</v>
      </c>
      <c r="B801" s="38">
        <v>2</v>
      </c>
      <c r="C801" s="38">
        <v>2</v>
      </c>
      <c r="D801" s="31">
        <f t="shared" si="12"/>
        <v>1</v>
      </c>
    </row>
    <row r="802" spans="1:4" ht="15">
      <c r="A802" s="18" t="s">
        <v>267</v>
      </c>
      <c r="B802" s="38">
        <v>2</v>
      </c>
      <c r="C802" s="38">
        <v>0</v>
      </c>
      <c r="D802" s="31">
        <f t="shared" si="12"/>
        <v>0</v>
      </c>
    </row>
    <row r="803" spans="1:4" ht="15">
      <c r="A803" s="18" t="s">
        <v>289</v>
      </c>
      <c r="B803" s="38">
        <v>2</v>
      </c>
      <c r="C803" s="38">
        <v>0</v>
      </c>
      <c r="D803" s="31">
        <f t="shared" si="12"/>
        <v>0</v>
      </c>
    </row>
    <row r="804" spans="1:4" ht="15">
      <c r="A804" s="18" t="s">
        <v>320</v>
      </c>
      <c r="B804" s="38">
        <v>2</v>
      </c>
      <c r="C804" s="38">
        <v>0</v>
      </c>
      <c r="D804" s="31">
        <f t="shared" si="12"/>
        <v>0</v>
      </c>
    </row>
    <row r="805" spans="1:4" ht="15">
      <c r="A805" s="18" t="s">
        <v>130</v>
      </c>
      <c r="B805" s="38">
        <v>2</v>
      </c>
      <c r="C805" s="38">
        <v>0</v>
      </c>
      <c r="D805" s="31">
        <f t="shared" si="12"/>
        <v>0</v>
      </c>
    </row>
    <row r="806" spans="1:4" ht="15">
      <c r="A806" s="18" t="s">
        <v>87</v>
      </c>
      <c r="B806" s="38">
        <v>2</v>
      </c>
      <c r="C806" s="38">
        <v>2</v>
      </c>
      <c r="D806" s="31">
        <f t="shared" si="12"/>
        <v>1</v>
      </c>
    </row>
    <row r="807" spans="1:4" ht="15">
      <c r="A807" s="18" t="s">
        <v>404</v>
      </c>
      <c r="B807" s="38">
        <v>2</v>
      </c>
      <c r="C807" s="38">
        <v>0</v>
      </c>
      <c r="D807" s="31">
        <f t="shared" si="12"/>
        <v>0</v>
      </c>
    </row>
    <row r="808" spans="1:4" ht="15">
      <c r="A808" s="18" t="s">
        <v>147</v>
      </c>
      <c r="B808" s="38">
        <v>1</v>
      </c>
      <c r="C808" s="38">
        <v>0</v>
      </c>
      <c r="D808" s="31">
        <f t="shared" si="12"/>
        <v>0</v>
      </c>
    </row>
    <row r="809" spans="1:4" ht="15">
      <c r="A809" s="18" t="s">
        <v>84</v>
      </c>
      <c r="B809" s="38">
        <v>1</v>
      </c>
      <c r="C809" s="38">
        <v>1</v>
      </c>
      <c r="D809" s="31">
        <f t="shared" si="12"/>
        <v>1</v>
      </c>
    </row>
    <row r="810" spans="1:4" ht="15">
      <c r="A810" s="18" t="s">
        <v>173</v>
      </c>
      <c r="B810" s="38">
        <v>1</v>
      </c>
      <c r="C810" s="38">
        <v>1</v>
      </c>
      <c r="D810" s="31">
        <f t="shared" si="12"/>
        <v>1</v>
      </c>
    </row>
    <row r="811" spans="1:4" ht="15">
      <c r="A811" s="18" t="s">
        <v>179</v>
      </c>
      <c r="B811" s="38">
        <v>1</v>
      </c>
      <c r="C811" s="38">
        <v>0</v>
      </c>
      <c r="D811" s="31">
        <f t="shared" si="12"/>
        <v>0</v>
      </c>
    </row>
    <row r="812" spans="1:4" ht="15">
      <c r="A812" s="18" t="s">
        <v>419</v>
      </c>
      <c r="B812" s="38">
        <v>1</v>
      </c>
      <c r="C812" s="38">
        <v>1</v>
      </c>
      <c r="D812" s="31">
        <f t="shared" si="12"/>
        <v>1</v>
      </c>
    </row>
    <row r="813" spans="1:4" ht="15">
      <c r="A813" s="19" t="s">
        <v>345</v>
      </c>
      <c r="B813" s="39">
        <f>SUBTOTAL(9,B792:B812)</f>
        <v>76</v>
      </c>
      <c r="C813" s="39">
        <f>SUBTOTAL(9,C792:C812)</f>
        <v>36</v>
      </c>
      <c r="D813" s="32">
        <f t="shared" si="12"/>
        <v>0.47368421052631576</v>
      </c>
    </row>
    <row r="814" spans="1:4" ht="15">
      <c r="A814" s="41" t="s">
        <v>43</v>
      </c>
      <c r="B814" s="42"/>
      <c r="C814" s="42"/>
      <c r="D814" s="43"/>
    </row>
    <row r="815" spans="1:4" ht="15">
      <c r="A815" s="18" t="s">
        <v>316</v>
      </c>
      <c r="B815" s="38">
        <v>6</v>
      </c>
      <c r="C815" s="38">
        <v>6</v>
      </c>
      <c r="D815" s="31">
        <f t="shared" si="12"/>
        <v>1</v>
      </c>
    </row>
    <row r="816" spans="1:4" ht="15">
      <c r="A816" s="18" t="s">
        <v>33</v>
      </c>
      <c r="B816" s="38">
        <v>5</v>
      </c>
      <c r="C816" s="38">
        <v>0</v>
      </c>
      <c r="D816" s="31">
        <f t="shared" si="12"/>
        <v>0</v>
      </c>
    </row>
    <row r="817" spans="1:4" ht="15">
      <c r="A817" s="18" t="s">
        <v>248</v>
      </c>
      <c r="B817" s="38">
        <v>5</v>
      </c>
      <c r="C817" s="38">
        <v>0</v>
      </c>
      <c r="D817" s="31">
        <f t="shared" si="12"/>
        <v>0</v>
      </c>
    </row>
    <row r="818" spans="1:4" ht="15">
      <c r="A818" s="18" t="s">
        <v>216</v>
      </c>
      <c r="B818" s="38">
        <v>4</v>
      </c>
      <c r="C818" s="38">
        <v>0</v>
      </c>
      <c r="D818" s="31">
        <f t="shared" si="12"/>
        <v>0</v>
      </c>
    </row>
    <row r="819" spans="1:4" ht="15">
      <c r="A819" s="18" t="s">
        <v>184</v>
      </c>
      <c r="B819" s="38">
        <v>4</v>
      </c>
      <c r="C819" s="38">
        <v>0</v>
      </c>
      <c r="D819" s="31">
        <f t="shared" si="12"/>
        <v>0</v>
      </c>
    </row>
    <row r="820" spans="1:4" ht="15">
      <c r="A820" s="18" t="s">
        <v>339</v>
      </c>
      <c r="B820" s="38">
        <v>3</v>
      </c>
      <c r="C820" s="38">
        <v>3</v>
      </c>
      <c r="D820" s="31">
        <f t="shared" si="12"/>
        <v>1</v>
      </c>
    </row>
    <row r="821" spans="1:4" ht="15">
      <c r="A821" s="18" t="s">
        <v>323</v>
      </c>
      <c r="B821" s="38">
        <v>3</v>
      </c>
      <c r="C821" s="38">
        <v>0</v>
      </c>
      <c r="D821" s="31">
        <f t="shared" si="12"/>
        <v>0</v>
      </c>
    </row>
    <row r="822" spans="1:4" ht="15">
      <c r="A822" s="18" t="s">
        <v>179</v>
      </c>
      <c r="B822" s="38">
        <v>3</v>
      </c>
      <c r="C822" s="38">
        <v>3</v>
      </c>
      <c r="D822" s="31">
        <f t="shared" si="12"/>
        <v>1</v>
      </c>
    </row>
    <row r="823" spans="1:4" ht="15">
      <c r="A823" s="18" t="s">
        <v>38</v>
      </c>
      <c r="B823" s="38">
        <v>3</v>
      </c>
      <c r="C823" s="38">
        <v>3</v>
      </c>
      <c r="D823" s="31">
        <f t="shared" si="12"/>
        <v>1</v>
      </c>
    </row>
    <row r="824" spans="1:4" ht="15">
      <c r="A824" s="18" t="s">
        <v>420</v>
      </c>
      <c r="B824" s="38">
        <v>2</v>
      </c>
      <c r="C824" s="38">
        <v>2</v>
      </c>
      <c r="D824" s="31">
        <f t="shared" si="12"/>
        <v>1</v>
      </c>
    </row>
    <row r="825" spans="1:4" ht="15">
      <c r="A825" s="18" t="s">
        <v>289</v>
      </c>
      <c r="B825" s="38">
        <v>2</v>
      </c>
      <c r="C825" s="38">
        <v>0</v>
      </c>
      <c r="D825" s="31">
        <f t="shared" si="12"/>
        <v>0</v>
      </c>
    </row>
    <row r="826" spans="1:4" ht="15">
      <c r="A826" s="18" t="s">
        <v>154</v>
      </c>
      <c r="B826" s="38">
        <v>2</v>
      </c>
      <c r="C826" s="38">
        <v>0</v>
      </c>
      <c r="D826" s="31">
        <f t="shared" si="12"/>
        <v>0</v>
      </c>
    </row>
    <row r="827" spans="1:4" ht="15">
      <c r="A827" s="18" t="s">
        <v>230</v>
      </c>
      <c r="B827" s="38">
        <v>2</v>
      </c>
      <c r="C827" s="38">
        <v>2</v>
      </c>
      <c r="D827" s="31">
        <f t="shared" si="12"/>
        <v>1</v>
      </c>
    </row>
    <row r="828" spans="1:4" ht="15">
      <c r="A828" s="18" t="s">
        <v>177</v>
      </c>
      <c r="B828" s="38">
        <v>2</v>
      </c>
      <c r="C828" s="38">
        <v>2</v>
      </c>
      <c r="D828" s="31">
        <f t="shared" si="12"/>
        <v>1</v>
      </c>
    </row>
    <row r="829" spans="1:4" ht="15">
      <c r="A829" s="18" t="s">
        <v>158</v>
      </c>
      <c r="B829" s="38">
        <v>1</v>
      </c>
      <c r="C829" s="38">
        <v>0</v>
      </c>
      <c r="D829" s="31">
        <f t="shared" si="12"/>
        <v>0</v>
      </c>
    </row>
    <row r="830" spans="1:4" ht="15">
      <c r="A830" s="18" t="s">
        <v>269</v>
      </c>
      <c r="B830" s="38">
        <v>1</v>
      </c>
      <c r="C830" s="38">
        <v>1</v>
      </c>
      <c r="D830" s="31">
        <f t="shared" si="12"/>
        <v>1</v>
      </c>
    </row>
    <row r="831" spans="1:4" ht="15">
      <c r="A831" s="18" t="s">
        <v>17</v>
      </c>
      <c r="B831" s="38">
        <v>1</v>
      </c>
      <c r="C831" s="38">
        <v>0</v>
      </c>
      <c r="D831" s="31">
        <f t="shared" si="12"/>
        <v>0</v>
      </c>
    </row>
    <row r="832" spans="1:4" ht="15">
      <c r="A832" s="18" t="s">
        <v>258</v>
      </c>
      <c r="B832" s="38">
        <v>1</v>
      </c>
      <c r="C832" s="38">
        <v>0</v>
      </c>
      <c r="D832" s="31">
        <f t="shared" si="12"/>
        <v>0</v>
      </c>
    </row>
    <row r="833" spans="1:4" ht="15">
      <c r="A833" s="18" t="s">
        <v>239</v>
      </c>
      <c r="B833" s="38">
        <v>1</v>
      </c>
      <c r="C833" s="38">
        <v>1</v>
      </c>
      <c r="D833" s="31">
        <f t="shared" si="12"/>
        <v>1</v>
      </c>
    </row>
    <row r="834" spans="1:4" ht="15">
      <c r="A834" s="18" t="s">
        <v>240</v>
      </c>
      <c r="B834" s="38">
        <v>1</v>
      </c>
      <c r="C834" s="38">
        <v>0</v>
      </c>
      <c r="D834" s="31">
        <f t="shared" si="12"/>
        <v>0</v>
      </c>
    </row>
    <row r="835" spans="1:4" ht="15">
      <c r="A835" s="18" t="s">
        <v>246</v>
      </c>
      <c r="B835" s="38">
        <v>1</v>
      </c>
      <c r="C835" s="38">
        <v>1</v>
      </c>
      <c r="D835" s="31">
        <f t="shared" si="12"/>
        <v>1</v>
      </c>
    </row>
    <row r="836" spans="1:4" ht="15">
      <c r="A836" s="18" t="s">
        <v>182</v>
      </c>
      <c r="B836" s="38">
        <v>1</v>
      </c>
      <c r="C836" s="38">
        <v>0</v>
      </c>
      <c r="D836" s="31">
        <f aca="true" t="shared" si="13" ref="D836:D899">C836/B836</f>
        <v>0</v>
      </c>
    </row>
    <row r="837" spans="1:4" ht="15">
      <c r="A837" s="18" t="s">
        <v>81</v>
      </c>
      <c r="B837" s="38">
        <v>1</v>
      </c>
      <c r="C837" s="38">
        <v>1</v>
      </c>
      <c r="D837" s="31">
        <f t="shared" si="13"/>
        <v>1</v>
      </c>
    </row>
    <row r="838" spans="1:4" ht="15">
      <c r="A838" s="19" t="s">
        <v>345</v>
      </c>
      <c r="B838" s="39">
        <f>SUBTOTAL(9,B814:B837)</f>
        <v>55</v>
      </c>
      <c r="C838" s="39">
        <f>SUBTOTAL(9,C814:C837)</f>
        <v>25</v>
      </c>
      <c r="D838" s="32">
        <f t="shared" si="13"/>
        <v>0.45454545454545453</v>
      </c>
    </row>
    <row r="839" spans="1:4" ht="15">
      <c r="A839" s="41" t="s">
        <v>44</v>
      </c>
      <c r="B839" s="42"/>
      <c r="C839" s="42"/>
      <c r="D839" s="43"/>
    </row>
    <row r="840" spans="1:4" ht="15">
      <c r="A840" s="18" t="s">
        <v>33</v>
      </c>
      <c r="B840" s="38">
        <v>14</v>
      </c>
      <c r="C840" s="38">
        <v>0</v>
      </c>
      <c r="D840" s="31">
        <f t="shared" si="13"/>
        <v>0</v>
      </c>
    </row>
    <row r="841" spans="1:4" ht="15">
      <c r="A841" s="18" t="s">
        <v>323</v>
      </c>
      <c r="B841" s="38">
        <v>8</v>
      </c>
      <c r="C841" s="38">
        <v>0</v>
      </c>
      <c r="D841" s="31">
        <f t="shared" si="13"/>
        <v>0</v>
      </c>
    </row>
    <row r="842" spans="1:4" ht="15">
      <c r="A842" s="18" t="s">
        <v>148</v>
      </c>
      <c r="B842" s="38">
        <v>5</v>
      </c>
      <c r="C842" s="38">
        <v>5</v>
      </c>
      <c r="D842" s="31">
        <f t="shared" si="13"/>
        <v>1</v>
      </c>
    </row>
    <row r="843" spans="1:4" ht="15">
      <c r="A843" s="18" t="s">
        <v>85</v>
      </c>
      <c r="B843" s="38">
        <v>5</v>
      </c>
      <c r="C843" s="38">
        <v>0</v>
      </c>
      <c r="D843" s="31">
        <f t="shared" si="13"/>
        <v>0</v>
      </c>
    </row>
    <row r="844" spans="1:4" ht="15">
      <c r="A844" s="18" t="s">
        <v>211</v>
      </c>
      <c r="B844" s="38">
        <v>4</v>
      </c>
      <c r="C844" s="38">
        <v>0</v>
      </c>
      <c r="D844" s="31">
        <f t="shared" si="13"/>
        <v>0</v>
      </c>
    </row>
    <row r="845" spans="1:4" ht="15">
      <c r="A845" s="18" t="s">
        <v>45</v>
      </c>
      <c r="B845" s="38">
        <v>3</v>
      </c>
      <c r="C845" s="38">
        <v>3</v>
      </c>
      <c r="D845" s="31">
        <f t="shared" si="13"/>
        <v>1</v>
      </c>
    </row>
    <row r="846" spans="1:4" ht="15">
      <c r="A846" s="18" t="s">
        <v>154</v>
      </c>
      <c r="B846" s="38">
        <v>3</v>
      </c>
      <c r="C846" s="38">
        <v>0</v>
      </c>
      <c r="D846" s="31">
        <f t="shared" si="13"/>
        <v>0</v>
      </c>
    </row>
    <row r="847" spans="1:4" ht="15">
      <c r="A847" s="18" t="s">
        <v>87</v>
      </c>
      <c r="B847" s="38">
        <v>3</v>
      </c>
      <c r="C847" s="38">
        <v>0</v>
      </c>
      <c r="D847" s="31">
        <f t="shared" si="13"/>
        <v>0</v>
      </c>
    </row>
    <row r="848" spans="1:4" ht="15">
      <c r="A848" s="18" t="s">
        <v>288</v>
      </c>
      <c r="B848" s="38">
        <v>2</v>
      </c>
      <c r="C848" s="38">
        <v>0</v>
      </c>
      <c r="D848" s="31">
        <f t="shared" si="13"/>
        <v>0</v>
      </c>
    </row>
    <row r="849" spans="1:4" ht="15">
      <c r="A849" s="18" t="s">
        <v>230</v>
      </c>
      <c r="B849" s="38">
        <v>2</v>
      </c>
      <c r="C849" s="38">
        <v>2</v>
      </c>
      <c r="D849" s="31">
        <f t="shared" si="13"/>
        <v>1</v>
      </c>
    </row>
    <row r="850" spans="1:4" ht="15">
      <c r="A850" s="18" t="s">
        <v>215</v>
      </c>
      <c r="B850" s="38">
        <v>1</v>
      </c>
      <c r="C850" s="38">
        <v>1</v>
      </c>
      <c r="D850" s="31">
        <f t="shared" si="13"/>
        <v>1</v>
      </c>
    </row>
    <row r="851" spans="1:4" ht="15">
      <c r="A851" s="18" t="s">
        <v>408</v>
      </c>
      <c r="B851" s="38">
        <v>1</v>
      </c>
      <c r="C851" s="38">
        <v>0</v>
      </c>
      <c r="D851" s="31">
        <f t="shared" si="13"/>
        <v>0</v>
      </c>
    </row>
    <row r="852" spans="1:4" ht="15">
      <c r="A852" s="18" t="s">
        <v>130</v>
      </c>
      <c r="B852" s="38">
        <v>1</v>
      </c>
      <c r="C852" s="38">
        <v>0</v>
      </c>
      <c r="D852" s="31">
        <f t="shared" si="13"/>
        <v>0</v>
      </c>
    </row>
    <row r="853" spans="1:4" ht="15">
      <c r="A853" s="18" t="s">
        <v>46</v>
      </c>
      <c r="B853" s="38">
        <v>1</v>
      </c>
      <c r="C853" s="38">
        <v>1</v>
      </c>
      <c r="D853" s="31">
        <f t="shared" si="13"/>
        <v>1</v>
      </c>
    </row>
    <row r="854" spans="1:4" ht="15">
      <c r="A854" s="18" t="s">
        <v>325</v>
      </c>
      <c r="B854" s="38">
        <v>1</v>
      </c>
      <c r="C854" s="38">
        <v>1</v>
      </c>
      <c r="D854" s="31">
        <f t="shared" si="13"/>
        <v>1</v>
      </c>
    </row>
    <row r="855" spans="1:4" ht="15">
      <c r="A855" s="18" t="s">
        <v>179</v>
      </c>
      <c r="B855" s="38">
        <v>1</v>
      </c>
      <c r="C855" s="38">
        <v>0</v>
      </c>
      <c r="D855" s="31">
        <f t="shared" si="13"/>
        <v>0</v>
      </c>
    </row>
    <row r="856" spans="1:4" ht="15">
      <c r="A856" s="18" t="s">
        <v>406</v>
      </c>
      <c r="B856" s="38">
        <v>1</v>
      </c>
      <c r="C856" s="38">
        <v>0</v>
      </c>
      <c r="D856" s="31">
        <f t="shared" si="13"/>
        <v>0</v>
      </c>
    </row>
    <row r="857" spans="1:4" ht="15">
      <c r="A857" s="19" t="s">
        <v>345</v>
      </c>
      <c r="B857" s="39">
        <f>SUBTOTAL(9,B839:B856)</f>
        <v>56</v>
      </c>
      <c r="C857" s="39">
        <f>SUBTOTAL(9,C839:C856)</f>
        <v>13</v>
      </c>
      <c r="D857" s="32">
        <f t="shared" si="13"/>
        <v>0.23214285714285715</v>
      </c>
    </row>
    <row r="858" spans="1:4" ht="15">
      <c r="A858" s="41" t="s">
        <v>47</v>
      </c>
      <c r="B858" s="42"/>
      <c r="C858" s="42"/>
      <c r="D858" s="43"/>
    </row>
    <row r="859" spans="1:4" ht="15">
      <c r="A859" s="18" t="s">
        <v>85</v>
      </c>
      <c r="B859" s="38">
        <v>32</v>
      </c>
      <c r="C859" s="38">
        <v>0</v>
      </c>
      <c r="D859" s="31">
        <f t="shared" si="13"/>
        <v>0</v>
      </c>
    </row>
    <row r="860" spans="1:4" ht="15">
      <c r="A860" s="18" t="s">
        <v>152</v>
      </c>
      <c r="B860" s="38">
        <v>18</v>
      </c>
      <c r="C860" s="38">
        <v>18</v>
      </c>
      <c r="D860" s="31">
        <f t="shared" si="13"/>
        <v>1</v>
      </c>
    </row>
    <row r="861" spans="1:4" ht="15">
      <c r="A861" s="18" t="s">
        <v>48</v>
      </c>
      <c r="B861" s="38">
        <v>14</v>
      </c>
      <c r="C861" s="38">
        <v>14</v>
      </c>
      <c r="D861" s="31">
        <f t="shared" si="13"/>
        <v>1</v>
      </c>
    </row>
    <row r="862" spans="1:4" ht="15">
      <c r="A862" s="18" t="s">
        <v>87</v>
      </c>
      <c r="B862" s="38">
        <v>10</v>
      </c>
      <c r="C862" s="38">
        <v>0</v>
      </c>
      <c r="D862" s="31">
        <f t="shared" si="13"/>
        <v>0</v>
      </c>
    </row>
    <row r="863" spans="1:4" ht="15">
      <c r="A863" s="18" t="s">
        <v>288</v>
      </c>
      <c r="B863" s="38">
        <v>10</v>
      </c>
      <c r="C863" s="38">
        <v>0</v>
      </c>
      <c r="D863" s="31">
        <f t="shared" si="13"/>
        <v>0</v>
      </c>
    </row>
    <row r="864" spans="1:4" ht="15">
      <c r="A864" s="18" t="s">
        <v>263</v>
      </c>
      <c r="B864" s="38">
        <v>6</v>
      </c>
      <c r="C864" s="38">
        <v>0</v>
      </c>
      <c r="D864" s="31">
        <f t="shared" si="13"/>
        <v>0</v>
      </c>
    </row>
    <row r="865" spans="1:4" ht="15">
      <c r="A865" s="18" t="s">
        <v>408</v>
      </c>
      <c r="B865" s="38">
        <v>5</v>
      </c>
      <c r="C865" s="38">
        <v>0</v>
      </c>
      <c r="D865" s="31">
        <f t="shared" si="13"/>
        <v>0</v>
      </c>
    </row>
    <row r="866" spans="1:4" ht="15">
      <c r="A866" s="18" t="s">
        <v>130</v>
      </c>
      <c r="B866" s="38">
        <v>3</v>
      </c>
      <c r="C866" s="38">
        <v>0</v>
      </c>
      <c r="D866" s="31">
        <f t="shared" si="13"/>
        <v>0</v>
      </c>
    </row>
    <row r="867" spans="1:4" ht="15">
      <c r="A867" s="18" t="s">
        <v>86</v>
      </c>
      <c r="B867" s="38">
        <v>2</v>
      </c>
      <c r="C867" s="38">
        <v>0</v>
      </c>
      <c r="D867" s="31">
        <f t="shared" si="13"/>
        <v>0</v>
      </c>
    </row>
    <row r="868" spans="1:4" ht="15">
      <c r="A868" s="18" t="s">
        <v>252</v>
      </c>
      <c r="B868" s="38">
        <v>1</v>
      </c>
      <c r="C868" s="38">
        <v>0</v>
      </c>
      <c r="D868" s="31">
        <f t="shared" si="13"/>
        <v>0</v>
      </c>
    </row>
    <row r="869" spans="1:4" ht="15">
      <c r="A869" s="18" t="s">
        <v>227</v>
      </c>
      <c r="B869" s="38">
        <v>1</v>
      </c>
      <c r="C869" s="38">
        <v>0</v>
      </c>
      <c r="D869" s="31">
        <f t="shared" si="13"/>
        <v>0</v>
      </c>
    </row>
    <row r="870" spans="1:4" ht="15">
      <c r="A870" s="18" t="s">
        <v>84</v>
      </c>
      <c r="B870" s="38">
        <v>1</v>
      </c>
      <c r="C870" s="38">
        <v>0</v>
      </c>
      <c r="D870" s="31">
        <f t="shared" si="13"/>
        <v>0</v>
      </c>
    </row>
    <row r="871" spans="1:4" ht="15">
      <c r="A871" s="19" t="s">
        <v>345</v>
      </c>
      <c r="B871" s="39">
        <f>SUBTOTAL(9,B858:B870)</f>
        <v>103</v>
      </c>
      <c r="C871" s="39">
        <f>SUBTOTAL(9,C858:C870)</f>
        <v>32</v>
      </c>
      <c r="D871" s="32">
        <f t="shared" si="13"/>
        <v>0.3106796116504854</v>
      </c>
    </row>
    <row r="872" spans="1:4" ht="15">
      <c r="A872" s="41" t="s">
        <v>49</v>
      </c>
      <c r="B872" s="42"/>
      <c r="C872" s="42"/>
      <c r="D872" s="43"/>
    </row>
    <row r="873" spans="1:4" ht="15">
      <c r="A873" s="18" t="s">
        <v>242</v>
      </c>
      <c r="B873" s="38">
        <v>17</v>
      </c>
      <c r="C873" s="38">
        <v>5</v>
      </c>
      <c r="D873" s="31">
        <f t="shared" si="13"/>
        <v>0.29411764705882354</v>
      </c>
    </row>
    <row r="874" spans="1:4" ht="15">
      <c r="A874" s="18" t="s">
        <v>292</v>
      </c>
      <c r="B874" s="38">
        <v>5</v>
      </c>
      <c r="C874" s="38">
        <v>4</v>
      </c>
      <c r="D874" s="31">
        <f t="shared" si="13"/>
        <v>0.8</v>
      </c>
    </row>
    <row r="875" spans="1:4" ht="15">
      <c r="A875" s="18" t="s">
        <v>146</v>
      </c>
      <c r="B875" s="38">
        <v>3</v>
      </c>
      <c r="C875" s="38">
        <v>0</v>
      </c>
      <c r="D875" s="31">
        <f t="shared" si="13"/>
        <v>0</v>
      </c>
    </row>
    <row r="876" spans="1:4" ht="15">
      <c r="A876" s="18" t="s">
        <v>227</v>
      </c>
      <c r="B876" s="38">
        <v>3</v>
      </c>
      <c r="C876" s="38">
        <v>3</v>
      </c>
      <c r="D876" s="31">
        <f t="shared" si="13"/>
        <v>1</v>
      </c>
    </row>
    <row r="877" spans="1:4" ht="15">
      <c r="A877" s="18" t="s">
        <v>324</v>
      </c>
      <c r="B877" s="38">
        <v>3</v>
      </c>
      <c r="C877" s="38">
        <v>0</v>
      </c>
      <c r="D877" s="31">
        <f t="shared" si="13"/>
        <v>0</v>
      </c>
    </row>
    <row r="878" spans="1:4" ht="15">
      <c r="A878" s="18" t="s">
        <v>87</v>
      </c>
      <c r="B878" s="38">
        <v>2</v>
      </c>
      <c r="C878" s="38">
        <v>0</v>
      </c>
      <c r="D878" s="31">
        <f t="shared" si="13"/>
        <v>0</v>
      </c>
    </row>
    <row r="879" spans="1:4" ht="15">
      <c r="A879" s="18" t="s">
        <v>179</v>
      </c>
      <c r="B879" s="38">
        <v>2</v>
      </c>
      <c r="C879" s="38">
        <v>2</v>
      </c>
      <c r="D879" s="31">
        <f t="shared" si="13"/>
        <v>1</v>
      </c>
    </row>
    <row r="880" spans="1:4" ht="15">
      <c r="A880" s="18" t="s">
        <v>290</v>
      </c>
      <c r="B880" s="38">
        <v>1</v>
      </c>
      <c r="C880" s="38">
        <v>1</v>
      </c>
      <c r="D880" s="31">
        <f t="shared" si="13"/>
        <v>1</v>
      </c>
    </row>
    <row r="881" spans="1:4" ht="15">
      <c r="A881" s="18" t="s">
        <v>237</v>
      </c>
      <c r="B881" s="38">
        <v>1</v>
      </c>
      <c r="C881" s="38">
        <v>0</v>
      </c>
      <c r="D881" s="31">
        <f t="shared" si="13"/>
        <v>0</v>
      </c>
    </row>
    <row r="882" spans="1:4" ht="15">
      <c r="A882" s="18" t="s">
        <v>405</v>
      </c>
      <c r="B882" s="38">
        <v>1</v>
      </c>
      <c r="C882" s="38">
        <v>0</v>
      </c>
      <c r="D882" s="31">
        <f t="shared" si="13"/>
        <v>0</v>
      </c>
    </row>
    <row r="883" spans="1:4" ht="15">
      <c r="A883" s="18" t="s">
        <v>248</v>
      </c>
      <c r="B883" s="38">
        <v>1</v>
      </c>
      <c r="C883" s="38">
        <v>0</v>
      </c>
      <c r="D883" s="31">
        <f t="shared" si="13"/>
        <v>0</v>
      </c>
    </row>
    <row r="884" spans="1:4" ht="15">
      <c r="A884" s="18" t="s">
        <v>341</v>
      </c>
      <c r="B884" s="38">
        <v>1</v>
      </c>
      <c r="C884" s="38">
        <v>1</v>
      </c>
      <c r="D884" s="31">
        <f t="shared" si="13"/>
        <v>1</v>
      </c>
    </row>
    <row r="885" spans="1:4" ht="15">
      <c r="A885" s="18" t="s">
        <v>249</v>
      </c>
      <c r="B885" s="38">
        <v>1</v>
      </c>
      <c r="C885" s="38">
        <v>1</v>
      </c>
      <c r="D885" s="31">
        <f t="shared" si="13"/>
        <v>1</v>
      </c>
    </row>
    <row r="886" spans="1:4" ht="15">
      <c r="A886" s="19" t="s">
        <v>345</v>
      </c>
      <c r="B886" s="39">
        <f>SUBTOTAL(9,B872:B885)</f>
        <v>41</v>
      </c>
      <c r="C886" s="39">
        <f>SUBTOTAL(9,C872:C885)</f>
        <v>17</v>
      </c>
      <c r="D886" s="32">
        <f t="shared" si="13"/>
        <v>0.4146341463414634</v>
      </c>
    </row>
    <row r="887" spans="1:4" ht="15">
      <c r="A887" s="41" t="s">
        <v>206</v>
      </c>
      <c r="B887" s="42"/>
      <c r="C887" s="42"/>
      <c r="D887" s="43"/>
    </row>
    <row r="888" spans="1:4" ht="15">
      <c r="A888" s="18" t="s">
        <v>244</v>
      </c>
      <c r="B888" s="38">
        <v>15</v>
      </c>
      <c r="C888" s="38">
        <v>15</v>
      </c>
      <c r="D888" s="31">
        <f t="shared" si="13"/>
        <v>1</v>
      </c>
    </row>
    <row r="889" spans="1:4" ht="15">
      <c r="A889" s="18" t="s">
        <v>146</v>
      </c>
      <c r="B889" s="38">
        <v>9</v>
      </c>
      <c r="C889" s="38">
        <v>0</v>
      </c>
      <c r="D889" s="31">
        <f t="shared" si="13"/>
        <v>0</v>
      </c>
    </row>
    <row r="890" spans="1:4" ht="15">
      <c r="A890" s="18" t="s">
        <v>51</v>
      </c>
      <c r="B890" s="38">
        <v>9</v>
      </c>
      <c r="C890" s="38">
        <v>9</v>
      </c>
      <c r="D890" s="31">
        <f t="shared" si="13"/>
        <v>1</v>
      </c>
    </row>
    <row r="891" spans="1:4" ht="15">
      <c r="A891" s="18" t="s">
        <v>405</v>
      </c>
      <c r="B891" s="38">
        <v>6</v>
      </c>
      <c r="C891" s="38">
        <v>0</v>
      </c>
      <c r="D891" s="31">
        <f t="shared" si="13"/>
        <v>0</v>
      </c>
    </row>
    <row r="892" spans="1:4" ht="15">
      <c r="A892" s="18" t="s">
        <v>132</v>
      </c>
      <c r="B892" s="38">
        <v>1</v>
      </c>
      <c r="C892" s="38">
        <v>1</v>
      </c>
      <c r="D892" s="31">
        <f t="shared" si="13"/>
        <v>1</v>
      </c>
    </row>
    <row r="893" spans="1:4" ht="15">
      <c r="A893" s="18" t="s">
        <v>172</v>
      </c>
      <c r="B893" s="38">
        <v>1</v>
      </c>
      <c r="C893" s="38">
        <v>1</v>
      </c>
      <c r="D893" s="31">
        <f t="shared" si="13"/>
        <v>1</v>
      </c>
    </row>
    <row r="894" spans="1:4" ht="15">
      <c r="A894" s="18" t="s">
        <v>342</v>
      </c>
      <c r="B894" s="38">
        <v>1</v>
      </c>
      <c r="C894" s="38">
        <v>1</v>
      </c>
      <c r="D894" s="31">
        <f t="shared" si="13"/>
        <v>1</v>
      </c>
    </row>
    <row r="895" spans="1:4" ht="15">
      <c r="A895" s="19" t="s">
        <v>345</v>
      </c>
      <c r="B895" s="39">
        <f>SUBTOTAL(9,B887:B894)</f>
        <v>42</v>
      </c>
      <c r="C895" s="39">
        <f>SUBTOTAL(9,C887:C894)</f>
        <v>27</v>
      </c>
      <c r="D895" s="32">
        <f t="shared" si="13"/>
        <v>0.6428571428571429</v>
      </c>
    </row>
    <row r="896" spans="1:4" ht="15">
      <c r="A896" s="41" t="s">
        <v>358</v>
      </c>
      <c r="B896" s="42"/>
      <c r="C896" s="42"/>
      <c r="D896" s="43"/>
    </row>
    <row r="897" spans="1:4" ht="15">
      <c r="A897" s="18" t="s">
        <v>146</v>
      </c>
      <c r="B897" s="38">
        <v>1</v>
      </c>
      <c r="C897" s="38">
        <v>0</v>
      </c>
      <c r="D897" s="31">
        <f t="shared" si="13"/>
        <v>0</v>
      </c>
    </row>
    <row r="898" spans="1:4" ht="15">
      <c r="A898" s="18" t="s">
        <v>405</v>
      </c>
      <c r="B898" s="38">
        <v>1</v>
      </c>
      <c r="C898" s="38">
        <v>0</v>
      </c>
      <c r="D898" s="31">
        <f t="shared" si="13"/>
        <v>0</v>
      </c>
    </row>
    <row r="899" spans="1:4" ht="15">
      <c r="A899" s="19" t="s">
        <v>345</v>
      </c>
      <c r="B899" s="39">
        <f>SUBTOTAL(9,B896:B898)</f>
        <v>2</v>
      </c>
      <c r="C899" s="39">
        <f>SUBTOTAL(9,C896:C898)</f>
        <v>0</v>
      </c>
      <c r="D899" s="32">
        <f t="shared" si="13"/>
        <v>0</v>
      </c>
    </row>
    <row r="900" spans="1:4" ht="15">
      <c r="A900" s="41" t="s">
        <v>207</v>
      </c>
      <c r="B900" s="42"/>
      <c r="C900" s="42"/>
      <c r="D900" s="43"/>
    </row>
    <row r="901" spans="1:4" ht="15">
      <c r="A901" s="18" t="s">
        <v>146</v>
      </c>
      <c r="B901" s="38">
        <v>22</v>
      </c>
      <c r="C901" s="38">
        <v>0</v>
      </c>
      <c r="D901" s="31">
        <f aca="true" t="shared" si="14" ref="D901:D962">C901/B901</f>
        <v>0</v>
      </c>
    </row>
    <row r="902" spans="1:4" ht="15">
      <c r="A902" s="18" t="s">
        <v>405</v>
      </c>
      <c r="B902" s="38">
        <v>12</v>
      </c>
      <c r="C902" s="38">
        <v>0</v>
      </c>
      <c r="D902" s="31">
        <f t="shared" si="14"/>
        <v>0</v>
      </c>
    </row>
    <row r="903" spans="1:4" ht="15">
      <c r="A903" s="18" t="s">
        <v>220</v>
      </c>
      <c r="B903" s="38">
        <v>10</v>
      </c>
      <c r="C903" s="38">
        <v>10</v>
      </c>
      <c r="D903" s="31">
        <f t="shared" si="14"/>
        <v>1</v>
      </c>
    </row>
    <row r="904" spans="1:4" ht="15">
      <c r="A904" s="18" t="s">
        <v>340</v>
      </c>
      <c r="B904" s="38">
        <v>9</v>
      </c>
      <c r="C904" s="38">
        <v>9</v>
      </c>
      <c r="D904" s="31">
        <f t="shared" si="14"/>
        <v>1</v>
      </c>
    </row>
    <row r="905" spans="1:4" ht="15">
      <c r="A905" s="18" t="s">
        <v>421</v>
      </c>
      <c r="B905" s="38">
        <v>1</v>
      </c>
      <c r="C905" s="38">
        <v>0</v>
      </c>
      <c r="D905" s="31">
        <f t="shared" si="14"/>
        <v>0</v>
      </c>
    </row>
    <row r="906" spans="1:4" ht="15">
      <c r="A906" s="18" t="s">
        <v>236</v>
      </c>
      <c r="B906" s="38">
        <v>1</v>
      </c>
      <c r="C906" s="38">
        <v>1</v>
      </c>
      <c r="D906" s="31">
        <f t="shared" si="14"/>
        <v>1</v>
      </c>
    </row>
    <row r="907" spans="1:4" ht="15">
      <c r="A907" s="19" t="s">
        <v>345</v>
      </c>
      <c r="B907" s="39">
        <f>SUBTOTAL(9,B900:B906)</f>
        <v>55</v>
      </c>
      <c r="C907" s="39">
        <f>SUBTOTAL(9,C900:C906)</f>
        <v>20</v>
      </c>
      <c r="D907" s="32">
        <f t="shared" si="14"/>
        <v>0.36363636363636365</v>
      </c>
    </row>
    <row r="908" spans="1:4" ht="15">
      <c r="A908" s="41" t="s">
        <v>52</v>
      </c>
      <c r="B908" s="42"/>
      <c r="C908" s="42"/>
      <c r="D908" s="43"/>
    </row>
    <row r="909" spans="1:4" ht="15">
      <c r="A909" s="18" t="s">
        <v>180</v>
      </c>
      <c r="B909" s="38">
        <v>11</v>
      </c>
      <c r="C909" s="38">
        <v>0</v>
      </c>
      <c r="D909" s="31">
        <f t="shared" si="14"/>
        <v>0</v>
      </c>
    </row>
    <row r="910" spans="1:4" ht="15">
      <c r="A910" s="18" t="s">
        <v>179</v>
      </c>
      <c r="B910" s="38">
        <v>10</v>
      </c>
      <c r="C910" s="38">
        <v>0</v>
      </c>
      <c r="D910" s="31">
        <f t="shared" si="14"/>
        <v>0</v>
      </c>
    </row>
    <row r="911" spans="1:4" ht="15">
      <c r="A911" s="18" t="s">
        <v>165</v>
      </c>
      <c r="B911" s="38">
        <v>8</v>
      </c>
      <c r="C911" s="38">
        <v>8</v>
      </c>
      <c r="D911" s="31">
        <f t="shared" si="14"/>
        <v>1</v>
      </c>
    </row>
    <row r="912" spans="1:4" ht="15">
      <c r="A912" s="18" t="s">
        <v>146</v>
      </c>
      <c r="B912" s="38">
        <v>4</v>
      </c>
      <c r="C912" s="38">
        <v>0</v>
      </c>
      <c r="D912" s="31">
        <f t="shared" si="14"/>
        <v>0</v>
      </c>
    </row>
    <row r="913" spans="1:4" ht="15">
      <c r="A913" s="18" t="s">
        <v>223</v>
      </c>
      <c r="B913" s="38">
        <v>4</v>
      </c>
      <c r="C913" s="38">
        <v>4</v>
      </c>
      <c r="D913" s="31">
        <f t="shared" si="14"/>
        <v>1</v>
      </c>
    </row>
    <row r="914" spans="1:4" ht="15">
      <c r="A914" s="18" t="s">
        <v>343</v>
      </c>
      <c r="B914" s="38">
        <v>4</v>
      </c>
      <c r="C914" s="38">
        <v>4</v>
      </c>
      <c r="D914" s="31">
        <f t="shared" si="14"/>
        <v>1</v>
      </c>
    </row>
    <row r="915" spans="1:4" ht="15">
      <c r="A915" s="18" t="s">
        <v>229</v>
      </c>
      <c r="B915" s="38">
        <v>3</v>
      </c>
      <c r="C915" s="38">
        <v>0</v>
      </c>
      <c r="D915" s="31">
        <f t="shared" si="14"/>
        <v>0</v>
      </c>
    </row>
    <row r="916" spans="1:4" ht="15">
      <c r="A916" s="18" t="s">
        <v>254</v>
      </c>
      <c r="B916" s="38">
        <v>2</v>
      </c>
      <c r="C916" s="38">
        <v>0</v>
      </c>
      <c r="D916" s="31">
        <f t="shared" si="14"/>
        <v>0</v>
      </c>
    </row>
    <row r="917" spans="1:4" ht="15">
      <c r="A917" s="18" t="s">
        <v>53</v>
      </c>
      <c r="B917" s="38">
        <v>2</v>
      </c>
      <c r="C917" s="38">
        <v>2</v>
      </c>
      <c r="D917" s="31">
        <f t="shared" si="14"/>
        <v>1</v>
      </c>
    </row>
    <row r="918" spans="1:4" ht="15">
      <c r="A918" s="18" t="s">
        <v>238</v>
      </c>
      <c r="B918" s="38">
        <v>2</v>
      </c>
      <c r="C918" s="38">
        <v>0</v>
      </c>
      <c r="D918" s="31">
        <f t="shared" si="14"/>
        <v>0</v>
      </c>
    </row>
    <row r="919" spans="1:4" ht="15">
      <c r="A919" s="18" t="s">
        <v>172</v>
      </c>
      <c r="B919" s="38">
        <v>2</v>
      </c>
      <c r="C919" s="38">
        <v>0</v>
      </c>
      <c r="D919" s="31">
        <f t="shared" si="14"/>
        <v>0</v>
      </c>
    </row>
    <row r="920" spans="1:4" ht="15">
      <c r="A920" s="18" t="s">
        <v>155</v>
      </c>
      <c r="B920" s="38">
        <v>1</v>
      </c>
      <c r="C920" s="38">
        <v>1</v>
      </c>
      <c r="D920" s="31">
        <f t="shared" si="14"/>
        <v>1</v>
      </c>
    </row>
    <row r="921" spans="1:4" ht="15">
      <c r="A921" s="18" t="s">
        <v>299</v>
      </c>
      <c r="B921" s="38">
        <v>1</v>
      </c>
      <c r="C921" s="38">
        <v>1</v>
      </c>
      <c r="D921" s="31">
        <f t="shared" si="14"/>
        <v>1</v>
      </c>
    </row>
    <row r="922" spans="1:4" ht="15">
      <c r="A922" s="18" t="s">
        <v>405</v>
      </c>
      <c r="B922" s="38">
        <v>1</v>
      </c>
      <c r="C922" s="38">
        <v>0</v>
      </c>
      <c r="D922" s="31">
        <f t="shared" si="14"/>
        <v>0</v>
      </c>
    </row>
    <row r="923" spans="1:4" ht="15">
      <c r="A923" s="19" t="s">
        <v>345</v>
      </c>
      <c r="B923" s="39">
        <f>SUBTOTAL(9,B908:B922)</f>
        <v>55</v>
      </c>
      <c r="C923" s="39">
        <f>SUBTOTAL(9,C908:C922)</f>
        <v>20</v>
      </c>
      <c r="D923" s="32">
        <f t="shared" si="14"/>
        <v>0.36363636363636365</v>
      </c>
    </row>
    <row r="924" spans="1:4" ht="15">
      <c r="A924" s="41" t="s">
        <v>54</v>
      </c>
      <c r="B924" s="42"/>
      <c r="C924" s="42"/>
      <c r="D924" s="43"/>
    </row>
    <row r="925" spans="1:4" ht="15">
      <c r="A925" s="18" t="s">
        <v>148</v>
      </c>
      <c r="B925" s="38">
        <v>15</v>
      </c>
      <c r="C925" s="38">
        <v>0</v>
      </c>
      <c r="D925" s="31">
        <f t="shared" si="14"/>
        <v>0</v>
      </c>
    </row>
    <row r="926" spans="1:4" ht="15">
      <c r="A926" s="18" t="s">
        <v>141</v>
      </c>
      <c r="B926" s="38">
        <v>14</v>
      </c>
      <c r="C926" s="38">
        <v>1</v>
      </c>
      <c r="D926" s="31">
        <f t="shared" si="14"/>
        <v>0.07142857142857142</v>
      </c>
    </row>
    <row r="927" spans="1:4" ht="15">
      <c r="A927" s="18" t="s">
        <v>291</v>
      </c>
      <c r="B927" s="38">
        <v>10</v>
      </c>
      <c r="C927" s="38">
        <v>10</v>
      </c>
      <c r="D927" s="31">
        <f t="shared" si="14"/>
        <v>1</v>
      </c>
    </row>
    <row r="928" spans="1:4" ht="15">
      <c r="A928" s="18" t="s">
        <v>45</v>
      </c>
      <c r="B928" s="38">
        <v>9</v>
      </c>
      <c r="C928" s="38">
        <v>0</v>
      </c>
      <c r="D928" s="31">
        <f t="shared" si="14"/>
        <v>0</v>
      </c>
    </row>
    <row r="929" spans="1:4" ht="15">
      <c r="A929" s="18" t="s">
        <v>402</v>
      </c>
      <c r="B929" s="38">
        <v>9</v>
      </c>
      <c r="C929" s="38">
        <v>0</v>
      </c>
      <c r="D929" s="31">
        <f t="shared" si="14"/>
        <v>0</v>
      </c>
    </row>
    <row r="930" spans="1:4" ht="15">
      <c r="A930" s="18" t="s">
        <v>215</v>
      </c>
      <c r="B930" s="38">
        <v>8</v>
      </c>
      <c r="C930" s="38">
        <v>0</v>
      </c>
      <c r="D930" s="31">
        <f t="shared" si="14"/>
        <v>0</v>
      </c>
    </row>
    <row r="931" spans="1:4" ht="15">
      <c r="A931" s="18" t="s">
        <v>229</v>
      </c>
      <c r="B931" s="38">
        <v>8</v>
      </c>
      <c r="C931" s="38">
        <v>1</v>
      </c>
      <c r="D931" s="31">
        <f t="shared" si="14"/>
        <v>0.125</v>
      </c>
    </row>
    <row r="932" spans="1:4" ht="15">
      <c r="A932" s="18" t="s">
        <v>221</v>
      </c>
      <c r="B932" s="38">
        <v>6</v>
      </c>
      <c r="C932" s="38">
        <v>0</v>
      </c>
      <c r="D932" s="31">
        <f t="shared" si="14"/>
        <v>0</v>
      </c>
    </row>
    <row r="933" spans="1:4" ht="15">
      <c r="A933" s="18" t="s">
        <v>243</v>
      </c>
      <c r="B933" s="38">
        <v>6</v>
      </c>
      <c r="C933" s="38">
        <v>0</v>
      </c>
      <c r="D933" s="31">
        <f t="shared" si="14"/>
        <v>0</v>
      </c>
    </row>
    <row r="934" spans="1:4" ht="15">
      <c r="A934" s="18" t="s">
        <v>325</v>
      </c>
      <c r="B934" s="38">
        <v>6</v>
      </c>
      <c r="C934" s="38">
        <v>0</v>
      </c>
      <c r="D934" s="31">
        <f t="shared" si="14"/>
        <v>0</v>
      </c>
    </row>
    <row r="935" spans="1:4" ht="15">
      <c r="A935" s="18" t="s">
        <v>214</v>
      </c>
      <c r="B935" s="38">
        <v>5</v>
      </c>
      <c r="C935" s="38">
        <v>5</v>
      </c>
      <c r="D935" s="31">
        <f t="shared" si="14"/>
        <v>1</v>
      </c>
    </row>
    <row r="936" spans="1:4" ht="15">
      <c r="A936" s="18" t="s">
        <v>256</v>
      </c>
      <c r="B936" s="38">
        <v>4</v>
      </c>
      <c r="C936" s="38">
        <v>4</v>
      </c>
      <c r="D936" s="31">
        <f t="shared" si="14"/>
        <v>1</v>
      </c>
    </row>
    <row r="937" spans="1:4" ht="15">
      <c r="A937" s="18" t="s">
        <v>395</v>
      </c>
      <c r="B937" s="38">
        <v>4</v>
      </c>
      <c r="C937" s="38">
        <v>4</v>
      </c>
      <c r="D937" s="31">
        <f t="shared" si="14"/>
        <v>1</v>
      </c>
    </row>
    <row r="938" spans="1:4" ht="15">
      <c r="A938" s="18" t="s">
        <v>276</v>
      </c>
      <c r="B938" s="38">
        <v>4</v>
      </c>
      <c r="C938" s="38">
        <v>0</v>
      </c>
      <c r="D938" s="31">
        <f t="shared" si="14"/>
        <v>0</v>
      </c>
    </row>
    <row r="939" spans="1:4" ht="15">
      <c r="A939" s="18" t="s">
        <v>300</v>
      </c>
      <c r="B939" s="38">
        <v>4</v>
      </c>
      <c r="C939" s="38">
        <v>4</v>
      </c>
      <c r="D939" s="31">
        <f t="shared" si="14"/>
        <v>1</v>
      </c>
    </row>
    <row r="940" spans="1:4" ht="15">
      <c r="A940" s="18" t="s">
        <v>254</v>
      </c>
      <c r="B940" s="38">
        <v>3</v>
      </c>
      <c r="C940" s="38">
        <v>0</v>
      </c>
      <c r="D940" s="31">
        <f t="shared" si="14"/>
        <v>0</v>
      </c>
    </row>
    <row r="941" spans="1:4" ht="15">
      <c r="A941" s="18" t="s">
        <v>396</v>
      </c>
      <c r="B941" s="38">
        <v>3</v>
      </c>
      <c r="C941" s="38">
        <v>3</v>
      </c>
      <c r="D941" s="31">
        <f t="shared" si="14"/>
        <v>1</v>
      </c>
    </row>
    <row r="942" spans="1:4" ht="15">
      <c r="A942" s="18" t="s">
        <v>59</v>
      </c>
      <c r="B942" s="38">
        <v>2</v>
      </c>
      <c r="C942" s="38">
        <v>2</v>
      </c>
      <c r="D942" s="31">
        <f t="shared" si="14"/>
        <v>1</v>
      </c>
    </row>
    <row r="943" spans="1:4" ht="15">
      <c r="A943" s="18" t="s">
        <v>55</v>
      </c>
      <c r="B943" s="38">
        <v>2</v>
      </c>
      <c r="C943" s="38">
        <v>2</v>
      </c>
      <c r="D943" s="31">
        <f t="shared" si="14"/>
        <v>1</v>
      </c>
    </row>
    <row r="944" spans="1:4" ht="15">
      <c r="A944" s="18" t="s">
        <v>289</v>
      </c>
      <c r="B944" s="38">
        <v>2</v>
      </c>
      <c r="C944" s="38">
        <v>2</v>
      </c>
      <c r="D944" s="31">
        <f t="shared" si="14"/>
        <v>1</v>
      </c>
    </row>
    <row r="945" spans="1:4" ht="15">
      <c r="A945" s="18" t="s">
        <v>238</v>
      </c>
      <c r="B945" s="38">
        <v>2</v>
      </c>
      <c r="C945" s="38">
        <v>0</v>
      </c>
      <c r="D945" s="31">
        <f t="shared" si="14"/>
        <v>0</v>
      </c>
    </row>
    <row r="946" spans="1:4" ht="15">
      <c r="A946" s="18" t="s">
        <v>326</v>
      </c>
      <c r="B946" s="38">
        <v>2</v>
      </c>
      <c r="C946" s="38">
        <v>2</v>
      </c>
      <c r="D946" s="31">
        <f t="shared" si="14"/>
        <v>1</v>
      </c>
    </row>
    <row r="947" spans="1:4" ht="15">
      <c r="A947" s="18" t="s">
        <v>224</v>
      </c>
      <c r="B947" s="38">
        <v>1</v>
      </c>
      <c r="C947" s="38">
        <v>1</v>
      </c>
      <c r="D947" s="31">
        <f t="shared" si="14"/>
        <v>1</v>
      </c>
    </row>
    <row r="948" spans="1:4" ht="15">
      <c r="A948" s="18" t="s">
        <v>344</v>
      </c>
      <c r="B948" s="38">
        <v>1</v>
      </c>
      <c r="C948" s="38">
        <v>1</v>
      </c>
      <c r="D948" s="31">
        <f t="shared" si="14"/>
        <v>1</v>
      </c>
    </row>
    <row r="949" spans="1:4" ht="15">
      <c r="A949" s="18" t="s">
        <v>230</v>
      </c>
      <c r="B949" s="38">
        <v>1</v>
      </c>
      <c r="C949" s="38">
        <v>0</v>
      </c>
      <c r="D949" s="31">
        <f t="shared" si="14"/>
        <v>0</v>
      </c>
    </row>
    <row r="950" spans="1:4" ht="15">
      <c r="A950" s="18" t="s">
        <v>312</v>
      </c>
      <c r="B950" s="38">
        <v>1</v>
      </c>
      <c r="C950" s="38">
        <v>1</v>
      </c>
      <c r="D950" s="31">
        <f t="shared" si="14"/>
        <v>1</v>
      </c>
    </row>
    <row r="951" spans="1:4" ht="15">
      <c r="A951" s="18" t="s">
        <v>261</v>
      </c>
      <c r="B951" s="38">
        <v>1</v>
      </c>
      <c r="C951" s="38">
        <v>0</v>
      </c>
      <c r="D951" s="31">
        <f t="shared" si="14"/>
        <v>0</v>
      </c>
    </row>
    <row r="952" spans="1:4" ht="15">
      <c r="A952" s="18" t="s">
        <v>46</v>
      </c>
      <c r="B952" s="38">
        <v>1</v>
      </c>
      <c r="C952" s="38">
        <v>0</v>
      </c>
      <c r="D952" s="31">
        <f t="shared" si="14"/>
        <v>0</v>
      </c>
    </row>
    <row r="953" spans="1:4" ht="15">
      <c r="A953" s="18" t="s">
        <v>174</v>
      </c>
      <c r="B953" s="38">
        <v>1</v>
      </c>
      <c r="C953" s="38">
        <v>0</v>
      </c>
      <c r="D953" s="31">
        <f t="shared" si="14"/>
        <v>0</v>
      </c>
    </row>
    <row r="954" spans="1:4" ht="15">
      <c r="A954" s="18" t="s">
        <v>301</v>
      </c>
      <c r="B954" s="38">
        <v>1</v>
      </c>
      <c r="C954" s="38">
        <v>0</v>
      </c>
      <c r="D954" s="31">
        <f t="shared" si="14"/>
        <v>0</v>
      </c>
    </row>
    <row r="955" spans="1:4" ht="15">
      <c r="A955" s="18" t="s">
        <v>58</v>
      </c>
      <c r="B955" s="38">
        <v>1</v>
      </c>
      <c r="C955" s="38">
        <v>1</v>
      </c>
      <c r="D955" s="31">
        <f t="shared" si="14"/>
        <v>1</v>
      </c>
    </row>
    <row r="956" spans="1:4" ht="15">
      <c r="A956" s="18" t="s">
        <v>250</v>
      </c>
      <c r="B956" s="38">
        <v>1</v>
      </c>
      <c r="C956" s="38">
        <v>0</v>
      </c>
      <c r="D956" s="31">
        <f t="shared" si="14"/>
        <v>0</v>
      </c>
    </row>
    <row r="957" spans="1:4" ht="15">
      <c r="A957" s="19" t="s">
        <v>345</v>
      </c>
      <c r="B957" s="39">
        <f>SUBTOTAL(9,B924:B956)</f>
        <v>138</v>
      </c>
      <c r="C957" s="39">
        <f>SUBTOTAL(9,C924:C956)</f>
        <v>44</v>
      </c>
      <c r="D957" s="32">
        <f t="shared" si="14"/>
        <v>0.3188405797101449</v>
      </c>
    </row>
    <row r="958" spans="1:4" ht="15">
      <c r="A958" s="41" t="s">
        <v>62</v>
      </c>
      <c r="B958" s="42"/>
      <c r="C958" s="42"/>
      <c r="D958" s="43"/>
    </row>
    <row r="959" spans="1:4" ht="15">
      <c r="A959" s="18" t="s">
        <v>402</v>
      </c>
      <c r="B959" s="38">
        <v>4</v>
      </c>
      <c r="C959" s="38">
        <v>0</v>
      </c>
      <c r="D959" s="31">
        <f t="shared" si="14"/>
        <v>0</v>
      </c>
    </row>
    <row r="960" spans="1:4" ht="15">
      <c r="A960" s="18" t="s">
        <v>174</v>
      </c>
      <c r="B960" s="38">
        <v>2</v>
      </c>
      <c r="C960" s="38">
        <v>0</v>
      </c>
      <c r="D960" s="31">
        <f t="shared" si="14"/>
        <v>0</v>
      </c>
    </row>
    <row r="961" spans="1:4" ht="15">
      <c r="A961" s="18" t="s">
        <v>301</v>
      </c>
      <c r="B961" s="38">
        <v>1</v>
      </c>
      <c r="C961" s="38">
        <v>1</v>
      </c>
      <c r="D961" s="31">
        <f t="shared" si="14"/>
        <v>1</v>
      </c>
    </row>
    <row r="962" spans="1:4" ht="15">
      <c r="A962" s="19" t="s">
        <v>345</v>
      </c>
      <c r="B962" s="39">
        <f>SUBTOTAL(9,B958:B961)</f>
        <v>7</v>
      </c>
      <c r="C962" s="39">
        <f>SUBTOTAL(9,C958:C961)</f>
        <v>1</v>
      </c>
      <c r="D962" s="32">
        <f t="shared" si="14"/>
        <v>0.14285714285714285</v>
      </c>
    </row>
    <row r="963" spans="1:4" ht="15">
      <c r="A963" s="41" t="s">
        <v>63</v>
      </c>
      <c r="B963" s="42"/>
      <c r="C963" s="42"/>
      <c r="D963" s="43"/>
    </row>
    <row r="964" spans="1:4" ht="15">
      <c r="A964" s="18" t="s">
        <v>402</v>
      </c>
      <c r="B964" s="38">
        <v>18</v>
      </c>
      <c r="C964" s="38">
        <v>0</v>
      </c>
      <c r="D964" s="31">
        <f aca="true" t="shared" si="15" ref="D964:D1027">C964/B964</f>
        <v>0</v>
      </c>
    </row>
    <row r="965" spans="1:4" ht="15">
      <c r="A965" s="18" t="s">
        <v>174</v>
      </c>
      <c r="B965" s="38">
        <v>5</v>
      </c>
      <c r="C965" s="38">
        <v>0</v>
      </c>
      <c r="D965" s="31">
        <f t="shared" si="15"/>
        <v>0</v>
      </c>
    </row>
    <row r="966" spans="1:4" ht="15">
      <c r="A966" s="18" t="s">
        <v>240</v>
      </c>
      <c r="B966" s="38">
        <v>4</v>
      </c>
      <c r="C966" s="38">
        <v>4</v>
      </c>
      <c r="D966" s="31">
        <f t="shared" si="15"/>
        <v>1</v>
      </c>
    </row>
    <row r="967" spans="1:4" ht="15">
      <c r="A967" s="18" t="s">
        <v>182</v>
      </c>
      <c r="B967" s="38">
        <v>4</v>
      </c>
      <c r="C967" s="38">
        <v>4</v>
      </c>
      <c r="D967" s="31">
        <f t="shared" si="15"/>
        <v>1</v>
      </c>
    </row>
    <row r="968" spans="1:4" ht="15">
      <c r="A968" s="18" t="s">
        <v>169</v>
      </c>
      <c r="B968" s="38">
        <v>3</v>
      </c>
      <c r="C968" s="38">
        <v>3</v>
      </c>
      <c r="D968" s="31">
        <f t="shared" si="15"/>
        <v>1</v>
      </c>
    </row>
    <row r="969" spans="1:4" ht="15">
      <c r="A969" s="18" t="s">
        <v>158</v>
      </c>
      <c r="B969" s="38">
        <v>1</v>
      </c>
      <c r="C969" s="38">
        <v>1</v>
      </c>
      <c r="D969" s="31">
        <f t="shared" si="15"/>
        <v>1</v>
      </c>
    </row>
    <row r="970" spans="1:4" ht="15">
      <c r="A970" s="18" t="s">
        <v>246</v>
      </c>
      <c r="B970" s="38">
        <v>1</v>
      </c>
      <c r="C970" s="38">
        <v>1</v>
      </c>
      <c r="D970" s="31">
        <f t="shared" si="15"/>
        <v>1</v>
      </c>
    </row>
    <row r="971" spans="1:4" ht="15">
      <c r="A971" s="18" t="s">
        <v>179</v>
      </c>
      <c r="B971" s="38">
        <v>1</v>
      </c>
      <c r="C971" s="38">
        <v>1</v>
      </c>
      <c r="D971" s="31">
        <f t="shared" si="15"/>
        <v>1</v>
      </c>
    </row>
    <row r="972" spans="1:4" ht="15">
      <c r="A972" s="18" t="s">
        <v>10</v>
      </c>
      <c r="B972" s="38">
        <v>1</v>
      </c>
      <c r="C972" s="38">
        <v>1</v>
      </c>
      <c r="D972" s="31">
        <f t="shared" si="15"/>
        <v>1</v>
      </c>
    </row>
    <row r="973" spans="1:4" ht="15">
      <c r="A973" s="19" t="s">
        <v>345</v>
      </c>
      <c r="B973" s="39">
        <f>SUBTOTAL(9,B963:B972)</f>
        <v>38</v>
      </c>
      <c r="C973" s="39">
        <f>SUBTOTAL(9,C963:C972)</f>
        <v>15</v>
      </c>
      <c r="D973" s="32">
        <f t="shared" si="15"/>
        <v>0.39473684210526316</v>
      </c>
    </row>
    <row r="974" spans="1:4" ht="15">
      <c r="A974" s="41" t="s">
        <v>64</v>
      </c>
      <c r="B974" s="42"/>
      <c r="C974" s="42"/>
      <c r="D974" s="43"/>
    </row>
    <row r="975" spans="1:4" ht="15">
      <c r="A975" s="18" t="s">
        <v>174</v>
      </c>
      <c r="B975" s="38">
        <v>9</v>
      </c>
      <c r="C975" s="38">
        <v>0</v>
      </c>
      <c r="D975" s="31">
        <f t="shared" si="15"/>
        <v>0</v>
      </c>
    </row>
    <row r="976" spans="1:4" ht="15">
      <c r="A976" s="18" t="s">
        <v>216</v>
      </c>
      <c r="B976" s="38">
        <v>4</v>
      </c>
      <c r="C976" s="38">
        <v>4</v>
      </c>
      <c r="D976" s="31">
        <f t="shared" si="15"/>
        <v>1</v>
      </c>
    </row>
    <row r="977" spans="1:4" ht="15">
      <c r="A977" s="18" t="s">
        <v>172</v>
      </c>
      <c r="B977" s="38">
        <v>4</v>
      </c>
      <c r="C977" s="38">
        <v>0</v>
      </c>
      <c r="D977" s="31">
        <f t="shared" si="15"/>
        <v>0</v>
      </c>
    </row>
    <row r="978" spans="1:4" ht="15">
      <c r="A978" s="18" t="s">
        <v>402</v>
      </c>
      <c r="B978" s="38">
        <v>4</v>
      </c>
      <c r="C978" s="38">
        <v>0</v>
      </c>
      <c r="D978" s="31">
        <f t="shared" si="15"/>
        <v>0</v>
      </c>
    </row>
    <row r="979" spans="1:4" ht="15">
      <c r="A979" s="18" t="s">
        <v>182</v>
      </c>
      <c r="B979" s="38">
        <v>2</v>
      </c>
      <c r="C979" s="38">
        <v>2</v>
      </c>
      <c r="D979" s="31">
        <f t="shared" si="15"/>
        <v>1</v>
      </c>
    </row>
    <row r="980" spans="1:4" ht="15">
      <c r="A980" s="18" t="s">
        <v>51</v>
      </c>
      <c r="B980" s="38">
        <v>1</v>
      </c>
      <c r="C980" s="38">
        <v>0</v>
      </c>
      <c r="D980" s="31">
        <f t="shared" si="15"/>
        <v>0</v>
      </c>
    </row>
    <row r="981" spans="1:4" ht="15">
      <c r="A981" s="18" t="s">
        <v>311</v>
      </c>
      <c r="B981" s="38">
        <v>1</v>
      </c>
      <c r="C981" s="38">
        <v>1</v>
      </c>
      <c r="D981" s="31">
        <f t="shared" si="15"/>
        <v>1</v>
      </c>
    </row>
    <row r="982" spans="1:4" ht="15">
      <c r="A982" s="18" t="s">
        <v>184</v>
      </c>
      <c r="B982" s="38">
        <v>1</v>
      </c>
      <c r="C982" s="38">
        <v>1</v>
      </c>
      <c r="D982" s="31">
        <f t="shared" si="15"/>
        <v>1</v>
      </c>
    </row>
    <row r="983" spans="1:4" ht="15">
      <c r="A983" s="19" t="s">
        <v>345</v>
      </c>
      <c r="B983" s="39">
        <f>SUBTOTAL(9,B974:B982)</f>
        <v>26</v>
      </c>
      <c r="C983" s="39">
        <f>SUBTOTAL(9,C974:C982)</f>
        <v>8</v>
      </c>
      <c r="D983" s="32">
        <f t="shared" si="15"/>
        <v>0.3076923076923077</v>
      </c>
    </row>
    <row r="984" spans="1:4" ht="15">
      <c r="A984" s="41" t="s">
        <v>208</v>
      </c>
      <c r="B984" s="42"/>
      <c r="C984" s="42"/>
      <c r="D984" s="43"/>
    </row>
    <row r="985" spans="1:4" ht="15">
      <c r="A985" s="18" t="s">
        <v>245</v>
      </c>
      <c r="B985" s="38">
        <v>12</v>
      </c>
      <c r="C985" s="38">
        <v>0</v>
      </c>
      <c r="D985" s="31">
        <f t="shared" si="15"/>
        <v>0</v>
      </c>
    </row>
    <row r="986" spans="1:4" ht="15">
      <c r="A986" s="18" t="s">
        <v>308</v>
      </c>
      <c r="B986" s="38">
        <v>11</v>
      </c>
      <c r="C986" s="38">
        <v>11</v>
      </c>
      <c r="D986" s="31">
        <f t="shared" si="15"/>
        <v>1</v>
      </c>
    </row>
    <row r="987" spans="1:4" ht="15">
      <c r="A987" s="18" t="s">
        <v>295</v>
      </c>
      <c r="B987" s="38">
        <v>11</v>
      </c>
      <c r="C987" s="38">
        <v>11</v>
      </c>
      <c r="D987" s="31">
        <f t="shared" si="15"/>
        <v>1</v>
      </c>
    </row>
    <row r="988" spans="1:4" ht="15">
      <c r="A988" s="18" t="s">
        <v>230</v>
      </c>
      <c r="B988" s="38">
        <v>6</v>
      </c>
      <c r="C988" s="38">
        <v>0</v>
      </c>
      <c r="D988" s="31">
        <f t="shared" si="15"/>
        <v>0</v>
      </c>
    </row>
    <row r="989" spans="1:4" ht="15">
      <c r="A989" s="18" t="s">
        <v>161</v>
      </c>
      <c r="B989" s="38">
        <v>4</v>
      </c>
      <c r="C989" s="38">
        <v>0</v>
      </c>
      <c r="D989" s="31">
        <f t="shared" si="15"/>
        <v>0</v>
      </c>
    </row>
    <row r="990" spans="1:4" ht="15">
      <c r="A990" s="18" t="s">
        <v>252</v>
      </c>
      <c r="B990" s="38">
        <v>4</v>
      </c>
      <c r="C990" s="38">
        <v>0</v>
      </c>
      <c r="D990" s="31">
        <f t="shared" si="15"/>
        <v>0</v>
      </c>
    </row>
    <row r="991" spans="1:4" ht="15">
      <c r="A991" s="18" t="s">
        <v>246</v>
      </c>
      <c r="B991" s="38">
        <v>4</v>
      </c>
      <c r="C991" s="38">
        <v>0</v>
      </c>
      <c r="D991" s="31">
        <f t="shared" si="15"/>
        <v>0</v>
      </c>
    </row>
    <row r="992" spans="1:4" ht="15">
      <c r="A992" s="18" t="s">
        <v>223</v>
      </c>
      <c r="B992" s="38">
        <v>3</v>
      </c>
      <c r="C992" s="38">
        <v>0</v>
      </c>
      <c r="D992" s="31">
        <f t="shared" si="15"/>
        <v>0</v>
      </c>
    </row>
    <row r="993" spans="1:4" ht="15">
      <c r="A993" s="18" t="s">
        <v>390</v>
      </c>
      <c r="B993" s="38">
        <v>3</v>
      </c>
      <c r="C993" s="38">
        <v>0</v>
      </c>
      <c r="D993" s="31">
        <f t="shared" si="15"/>
        <v>0</v>
      </c>
    </row>
    <row r="994" spans="1:4" ht="15">
      <c r="A994" s="18" t="s">
        <v>74</v>
      </c>
      <c r="B994" s="38">
        <v>3</v>
      </c>
      <c r="C994" s="38">
        <v>0</v>
      </c>
      <c r="D994" s="31">
        <f t="shared" si="15"/>
        <v>0</v>
      </c>
    </row>
    <row r="995" spans="1:4" ht="15">
      <c r="A995" s="18" t="s">
        <v>261</v>
      </c>
      <c r="B995" s="38">
        <v>3</v>
      </c>
      <c r="C995" s="38">
        <v>0</v>
      </c>
      <c r="D995" s="31">
        <f t="shared" si="15"/>
        <v>0</v>
      </c>
    </row>
    <row r="996" spans="1:4" ht="15">
      <c r="A996" s="18" t="s">
        <v>320</v>
      </c>
      <c r="B996" s="38">
        <v>2</v>
      </c>
      <c r="C996" s="38">
        <v>0</v>
      </c>
      <c r="D996" s="31">
        <f t="shared" si="15"/>
        <v>0</v>
      </c>
    </row>
    <row r="997" spans="1:4" ht="15">
      <c r="A997" s="18" t="s">
        <v>147</v>
      </c>
      <c r="B997" s="38">
        <v>1</v>
      </c>
      <c r="C997" s="38">
        <v>1</v>
      </c>
      <c r="D997" s="31">
        <f t="shared" si="15"/>
        <v>1</v>
      </c>
    </row>
    <row r="998" spans="1:4" ht="15">
      <c r="A998" s="18" t="s">
        <v>22</v>
      </c>
      <c r="B998" s="38">
        <v>1</v>
      </c>
      <c r="C998" s="38">
        <v>0</v>
      </c>
      <c r="D998" s="31">
        <f t="shared" si="15"/>
        <v>0</v>
      </c>
    </row>
    <row r="999" spans="1:4" ht="15">
      <c r="A999" s="18" t="s">
        <v>349</v>
      </c>
      <c r="B999" s="38">
        <v>1</v>
      </c>
      <c r="C999" s="38">
        <v>0</v>
      </c>
      <c r="D999" s="31">
        <f t="shared" si="15"/>
        <v>0</v>
      </c>
    </row>
    <row r="1000" spans="1:4" ht="15">
      <c r="A1000" s="18" t="s">
        <v>293</v>
      </c>
      <c r="B1000" s="38">
        <v>1</v>
      </c>
      <c r="C1000" s="38">
        <v>0</v>
      </c>
      <c r="D1000" s="31">
        <f t="shared" si="15"/>
        <v>0</v>
      </c>
    </row>
    <row r="1001" spans="1:4" ht="15">
      <c r="A1001" s="18" t="s">
        <v>236</v>
      </c>
      <c r="B1001" s="38">
        <v>1</v>
      </c>
      <c r="C1001" s="38">
        <v>0</v>
      </c>
      <c r="D1001" s="31">
        <f t="shared" si="15"/>
        <v>0</v>
      </c>
    </row>
    <row r="1002" spans="1:4" ht="15">
      <c r="A1002" s="18" t="s">
        <v>166</v>
      </c>
      <c r="B1002" s="38">
        <v>1</v>
      </c>
      <c r="C1002" s="38">
        <v>0</v>
      </c>
      <c r="D1002" s="31">
        <f t="shared" si="15"/>
        <v>0</v>
      </c>
    </row>
    <row r="1003" spans="1:4" ht="15">
      <c r="A1003" s="18" t="s">
        <v>237</v>
      </c>
      <c r="B1003" s="38">
        <v>1</v>
      </c>
      <c r="C1003" s="38">
        <v>0</v>
      </c>
      <c r="D1003" s="31">
        <f t="shared" si="15"/>
        <v>0</v>
      </c>
    </row>
    <row r="1004" spans="1:4" ht="15">
      <c r="A1004" s="18" t="s">
        <v>388</v>
      </c>
      <c r="B1004" s="38">
        <v>1</v>
      </c>
      <c r="C1004" s="38">
        <v>0</v>
      </c>
      <c r="D1004" s="31">
        <f t="shared" si="15"/>
        <v>0</v>
      </c>
    </row>
    <row r="1005" spans="1:4" ht="15">
      <c r="A1005" s="18" t="s">
        <v>398</v>
      </c>
      <c r="B1005" s="38">
        <v>1</v>
      </c>
      <c r="C1005" s="38">
        <v>1</v>
      </c>
      <c r="D1005" s="31">
        <f t="shared" si="15"/>
        <v>1</v>
      </c>
    </row>
    <row r="1006" spans="1:4" ht="15">
      <c r="A1006" s="18" t="s">
        <v>356</v>
      </c>
      <c r="B1006" s="38">
        <v>1</v>
      </c>
      <c r="C1006" s="38">
        <v>0</v>
      </c>
      <c r="D1006" s="31">
        <f t="shared" si="15"/>
        <v>0</v>
      </c>
    </row>
    <row r="1007" spans="1:4" ht="15">
      <c r="A1007" s="18" t="s">
        <v>16</v>
      </c>
      <c r="B1007" s="38">
        <v>1</v>
      </c>
      <c r="C1007" s="38">
        <v>0</v>
      </c>
      <c r="D1007" s="31">
        <f t="shared" si="15"/>
        <v>0</v>
      </c>
    </row>
    <row r="1008" spans="1:4" ht="15">
      <c r="A1008" s="19" t="s">
        <v>345</v>
      </c>
      <c r="B1008" s="39">
        <f>SUBTOTAL(9,B984:B1007)</f>
        <v>77</v>
      </c>
      <c r="C1008" s="39">
        <f>SUBTOTAL(9,C984:C1007)</f>
        <v>24</v>
      </c>
      <c r="D1008" s="32">
        <f t="shared" si="15"/>
        <v>0.3116883116883117</v>
      </c>
    </row>
    <row r="1009" spans="1:4" ht="15">
      <c r="A1009" s="41" t="s">
        <v>65</v>
      </c>
      <c r="B1009" s="42"/>
      <c r="C1009" s="42"/>
      <c r="D1009" s="43"/>
    </row>
    <row r="1010" spans="1:4" ht="15">
      <c r="A1010" s="18" t="s">
        <v>176</v>
      </c>
      <c r="B1010" s="38">
        <v>39</v>
      </c>
      <c r="C1010" s="38">
        <v>0</v>
      </c>
      <c r="D1010" s="31">
        <f t="shared" si="15"/>
        <v>0</v>
      </c>
    </row>
    <row r="1011" spans="1:4" ht="15">
      <c r="A1011" s="18" t="s">
        <v>388</v>
      </c>
      <c r="B1011" s="38">
        <v>17</v>
      </c>
      <c r="C1011" s="38">
        <v>17</v>
      </c>
      <c r="D1011" s="31">
        <f t="shared" si="15"/>
        <v>1</v>
      </c>
    </row>
    <row r="1012" spans="1:4" ht="15">
      <c r="A1012" s="18" t="s">
        <v>267</v>
      </c>
      <c r="B1012" s="38">
        <v>7</v>
      </c>
      <c r="C1012" s="38">
        <v>7</v>
      </c>
      <c r="D1012" s="31">
        <f t="shared" si="15"/>
        <v>1</v>
      </c>
    </row>
    <row r="1013" spans="1:4" ht="15">
      <c r="A1013" s="18" t="s">
        <v>403</v>
      </c>
      <c r="B1013" s="38">
        <v>7</v>
      </c>
      <c r="C1013" s="38">
        <v>0</v>
      </c>
      <c r="D1013" s="31">
        <f t="shared" si="15"/>
        <v>0</v>
      </c>
    </row>
    <row r="1014" spans="1:4" ht="15">
      <c r="A1014" s="18" t="s">
        <v>399</v>
      </c>
      <c r="B1014" s="38">
        <v>7</v>
      </c>
      <c r="C1014" s="38">
        <v>7</v>
      </c>
      <c r="D1014" s="31">
        <f t="shared" si="15"/>
        <v>1</v>
      </c>
    </row>
    <row r="1015" spans="1:4" ht="15">
      <c r="A1015" s="18" t="s">
        <v>147</v>
      </c>
      <c r="B1015" s="38">
        <v>4</v>
      </c>
      <c r="C1015" s="38">
        <v>4</v>
      </c>
      <c r="D1015" s="31">
        <f t="shared" si="15"/>
        <v>1</v>
      </c>
    </row>
    <row r="1016" spans="1:4" ht="15">
      <c r="A1016" s="18" t="s">
        <v>422</v>
      </c>
      <c r="B1016" s="38">
        <v>4</v>
      </c>
      <c r="C1016" s="38">
        <v>0</v>
      </c>
      <c r="D1016" s="31">
        <f t="shared" si="15"/>
        <v>0</v>
      </c>
    </row>
    <row r="1017" spans="1:4" ht="15">
      <c r="A1017" s="18" t="s">
        <v>329</v>
      </c>
      <c r="B1017" s="38">
        <v>2</v>
      </c>
      <c r="C1017" s="38">
        <v>2</v>
      </c>
      <c r="D1017" s="31">
        <f t="shared" si="15"/>
        <v>1</v>
      </c>
    </row>
    <row r="1018" spans="1:4" ht="15">
      <c r="A1018" s="18" t="s">
        <v>35</v>
      </c>
      <c r="B1018" s="38">
        <v>2</v>
      </c>
      <c r="C1018" s="38">
        <v>0</v>
      </c>
      <c r="D1018" s="31">
        <f t="shared" si="15"/>
        <v>0</v>
      </c>
    </row>
    <row r="1019" spans="1:4" ht="15">
      <c r="A1019" s="18" t="s">
        <v>161</v>
      </c>
      <c r="B1019" s="38">
        <v>2</v>
      </c>
      <c r="C1019" s="38">
        <v>0</v>
      </c>
      <c r="D1019" s="31">
        <f t="shared" si="15"/>
        <v>0</v>
      </c>
    </row>
    <row r="1020" spans="1:4" ht="15">
      <c r="A1020" s="18" t="s">
        <v>179</v>
      </c>
      <c r="B1020" s="38">
        <v>2</v>
      </c>
      <c r="C1020" s="38">
        <v>0</v>
      </c>
      <c r="D1020" s="31">
        <f t="shared" si="15"/>
        <v>0</v>
      </c>
    </row>
    <row r="1021" spans="1:4" ht="15">
      <c r="A1021" s="18" t="s">
        <v>209</v>
      </c>
      <c r="B1021" s="38">
        <v>1</v>
      </c>
      <c r="C1021" s="38">
        <v>0</v>
      </c>
      <c r="D1021" s="31">
        <f t="shared" si="15"/>
        <v>0</v>
      </c>
    </row>
    <row r="1022" spans="1:4" ht="15">
      <c r="A1022" s="18" t="s">
        <v>369</v>
      </c>
      <c r="B1022" s="38">
        <v>1</v>
      </c>
      <c r="C1022" s="38">
        <v>0</v>
      </c>
      <c r="D1022" s="31">
        <f t="shared" si="15"/>
        <v>0</v>
      </c>
    </row>
    <row r="1023" spans="1:4" ht="15">
      <c r="A1023" s="18" t="s">
        <v>230</v>
      </c>
      <c r="B1023" s="38">
        <v>1</v>
      </c>
      <c r="C1023" s="38">
        <v>1</v>
      </c>
      <c r="D1023" s="31">
        <f t="shared" si="15"/>
        <v>1</v>
      </c>
    </row>
    <row r="1024" spans="1:4" ht="15">
      <c r="A1024" s="18" t="s">
        <v>332</v>
      </c>
      <c r="B1024" s="38">
        <v>1</v>
      </c>
      <c r="C1024" s="38">
        <v>1</v>
      </c>
      <c r="D1024" s="31">
        <f t="shared" si="15"/>
        <v>1</v>
      </c>
    </row>
    <row r="1025" spans="1:4" ht="15">
      <c r="A1025" s="18" t="s">
        <v>237</v>
      </c>
      <c r="B1025" s="38">
        <v>1</v>
      </c>
      <c r="C1025" s="38">
        <v>0</v>
      </c>
      <c r="D1025" s="31">
        <f t="shared" si="15"/>
        <v>0</v>
      </c>
    </row>
    <row r="1026" spans="1:4" ht="15">
      <c r="A1026" s="18" t="s">
        <v>258</v>
      </c>
      <c r="B1026" s="38">
        <v>1</v>
      </c>
      <c r="C1026" s="38">
        <v>0</v>
      </c>
      <c r="D1026" s="31">
        <f t="shared" si="15"/>
        <v>0</v>
      </c>
    </row>
    <row r="1027" spans="1:4" ht="15">
      <c r="A1027" s="18" t="s">
        <v>365</v>
      </c>
      <c r="B1027" s="38">
        <v>1</v>
      </c>
      <c r="C1027" s="38">
        <v>0</v>
      </c>
      <c r="D1027" s="31">
        <f t="shared" si="15"/>
        <v>0</v>
      </c>
    </row>
    <row r="1028" spans="1:4" ht="15">
      <c r="A1028" s="18" t="s">
        <v>398</v>
      </c>
      <c r="B1028" s="38">
        <v>1</v>
      </c>
      <c r="C1028" s="38">
        <v>1</v>
      </c>
      <c r="D1028" s="31">
        <f aca="true" t="shared" si="16" ref="D1028:D1091">C1028/B1028</f>
        <v>1</v>
      </c>
    </row>
    <row r="1029" spans="1:4" ht="15">
      <c r="A1029" s="18" t="s">
        <v>178</v>
      </c>
      <c r="B1029" s="38">
        <v>1</v>
      </c>
      <c r="C1029" s="38">
        <v>0</v>
      </c>
      <c r="D1029" s="31">
        <f t="shared" si="16"/>
        <v>0</v>
      </c>
    </row>
    <row r="1030" spans="1:4" ht="15">
      <c r="A1030" s="18" t="s">
        <v>247</v>
      </c>
      <c r="B1030" s="38">
        <v>1</v>
      </c>
      <c r="C1030" s="38">
        <v>1</v>
      </c>
      <c r="D1030" s="31">
        <f t="shared" si="16"/>
        <v>1</v>
      </c>
    </row>
    <row r="1031" spans="1:4" ht="15">
      <c r="A1031" s="18" t="s">
        <v>249</v>
      </c>
      <c r="B1031" s="38">
        <v>1</v>
      </c>
      <c r="C1031" s="38">
        <v>0</v>
      </c>
      <c r="D1031" s="31">
        <f t="shared" si="16"/>
        <v>0</v>
      </c>
    </row>
    <row r="1032" spans="1:4" ht="15">
      <c r="A1032" s="19" t="s">
        <v>345</v>
      </c>
      <c r="B1032" s="39">
        <f>SUBTOTAL(9,B1009:B1031)</f>
        <v>104</v>
      </c>
      <c r="C1032" s="39">
        <f>SUBTOTAL(9,C1009:C1031)</f>
        <v>41</v>
      </c>
      <c r="D1032" s="32">
        <f t="shared" si="16"/>
        <v>0.3942307692307692</v>
      </c>
    </row>
    <row r="1033" spans="1:4" ht="15">
      <c r="A1033" s="41" t="s">
        <v>70</v>
      </c>
      <c r="B1033" s="42"/>
      <c r="C1033" s="42"/>
      <c r="D1033" s="43"/>
    </row>
    <row r="1034" spans="1:4" ht="15">
      <c r="A1034" s="18" t="s">
        <v>48</v>
      </c>
      <c r="B1034" s="38">
        <v>40</v>
      </c>
      <c r="C1034" s="38">
        <v>0</v>
      </c>
      <c r="D1034" s="31">
        <f t="shared" si="16"/>
        <v>0</v>
      </c>
    </row>
    <row r="1035" spans="1:4" ht="15">
      <c r="A1035" s="18" t="s">
        <v>340</v>
      </c>
      <c r="B1035" s="38">
        <v>32</v>
      </c>
      <c r="C1035" s="38">
        <v>0</v>
      </c>
      <c r="D1035" s="31">
        <f t="shared" si="16"/>
        <v>0</v>
      </c>
    </row>
    <row r="1036" spans="1:4" ht="15">
      <c r="A1036" s="18" t="s">
        <v>151</v>
      </c>
      <c r="B1036" s="38">
        <v>24</v>
      </c>
      <c r="C1036" s="38">
        <v>19</v>
      </c>
      <c r="D1036" s="31">
        <f t="shared" si="16"/>
        <v>0.7916666666666666</v>
      </c>
    </row>
    <row r="1037" spans="1:4" ht="15">
      <c r="A1037" s="18" t="s">
        <v>152</v>
      </c>
      <c r="B1037" s="38">
        <v>19</v>
      </c>
      <c r="C1037" s="38">
        <v>0</v>
      </c>
      <c r="D1037" s="31">
        <f t="shared" si="16"/>
        <v>0</v>
      </c>
    </row>
    <row r="1038" spans="1:4" ht="15">
      <c r="A1038" s="18" t="s">
        <v>169</v>
      </c>
      <c r="B1038" s="38">
        <v>18</v>
      </c>
      <c r="C1038" s="38">
        <v>0</v>
      </c>
      <c r="D1038" s="31">
        <f t="shared" si="16"/>
        <v>0</v>
      </c>
    </row>
    <row r="1039" spans="1:4" ht="15">
      <c r="A1039" s="18" t="s">
        <v>38</v>
      </c>
      <c r="B1039" s="38">
        <v>17</v>
      </c>
      <c r="C1039" s="38">
        <v>0</v>
      </c>
      <c r="D1039" s="31">
        <f t="shared" si="16"/>
        <v>0</v>
      </c>
    </row>
    <row r="1040" spans="1:4" ht="15">
      <c r="A1040" s="18" t="s">
        <v>8</v>
      </c>
      <c r="B1040" s="38">
        <v>16</v>
      </c>
      <c r="C1040" s="38">
        <v>16</v>
      </c>
      <c r="D1040" s="31">
        <f t="shared" si="16"/>
        <v>1</v>
      </c>
    </row>
    <row r="1041" spans="1:4" ht="15">
      <c r="A1041" s="18" t="s">
        <v>25</v>
      </c>
      <c r="B1041" s="38">
        <v>14</v>
      </c>
      <c r="C1041" s="38">
        <v>0</v>
      </c>
      <c r="D1041" s="31">
        <f t="shared" si="16"/>
        <v>0</v>
      </c>
    </row>
    <row r="1042" spans="1:4" ht="15">
      <c r="A1042" s="18" t="s">
        <v>413</v>
      </c>
      <c r="B1042" s="38">
        <v>13</v>
      </c>
      <c r="C1042" s="38">
        <v>13</v>
      </c>
      <c r="D1042" s="31">
        <f t="shared" si="16"/>
        <v>1</v>
      </c>
    </row>
    <row r="1043" spans="1:4" ht="15">
      <c r="A1043" s="18" t="s">
        <v>308</v>
      </c>
      <c r="B1043" s="38">
        <v>13</v>
      </c>
      <c r="C1043" s="38">
        <v>0</v>
      </c>
      <c r="D1043" s="31">
        <f t="shared" si="16"/>
        <v>0</v>
      </c>
    </row>
    <row r="1044" spans="1:4" ht="15">
      <c r="A1044" s="18" t="s">
        <v>233</v>
      </c>
      <c r="B1044" s="38">
        <v>11</v>
      </c>
      <c r="C1044" s="38">
        <v>0</v>
      </c>
      <c r="D1044" s="31">
        <f t="shared" si="16"/>
        <v>0</v>
      </c>
    </row>
    <row r="1045" spans="1:4" ht="15">
      <c r="A1045" s="18" t="s">
        <v>170</v>
      </c>
      <c r="B1045" s="38">
        <v>11</v>
      </c>
      <c r="C1045" s="38">
        <v>11</v>
      </c>
      <c r="D1045" s="31">
        <f t="shared" si="16"/>
        <v>1</v>
      </c>
    </row>
    <row r="1046" spans="1:4" ht="15">
      <c r="A1046" s="18" t="s">
        <v>334</v>
      </c>
      <c r="B1046" s="38">
        <v>10</v>
      </c>
      <c r="C1046" s="38">
        <v>10</v>
      </c>
      <c r="D1046" s="31">
        <f t="shared" si="16"/>
        <v>1</v>
      </c>
    </row>
    <row r="1047" spans="1:4" ht="15">
      <c r="A1047" s="18" t="s">
        <v>182</v>
      </c>
      <c r="B1047" s="38">
        <v>10</v>
      </c>
      <c r="C1047" s="38">
        <v>0</v>
      </c>
      <c r="D1047" s="31">
        <f t="shared" si="16"/>
        <v>0</v>
      </c>
    </row>
    <row r="1048" spans="1:4" ht="15">
      <c r="A1048" s="18" t="s">
        <v>316</v>
      </c>
      <c r="B1048" s="38">
        <v>9</v>
      </c>
      <c r="C1048" s="38">
        <v>0</v>
      </c>
      <c r="D1048" s="31">
        <f t="shared" si="16"/>
        <v>0</v>
      </c>
    </row>
    <row r="1049" spans="1:4" ht="15">
      <c r="A1049" s="18" t="s">
        <v>324</v>
      </c>
      <c r="B1049" s="38">
        <v>9</v>
      </c>
      <c r="C1049" s="38">
        <v>0</v>
      </c>
      <c r="D1049" s="31">
        <f t="shared" si="16"/>
        <v>0</v>
      </c>
    </row>
    <row r="1050" spans="1:4" ht="15">
      <c r="A1050" s="18" t="s">
        <v>296</v>
      </c>
      <c r="B1050" s="38">
        <v>9</v>
      </c>
      <c r="C1050" s="38">
        <v>9</v>
      </c>
      <c r="D1050" s="31">
        <f t="shared" si="16"/>
        <v>1</v>
      </c>
    </row>
    <row r="1051" spans="1:4" ht="15">
      <c r="A1051" s="18" t="s">
        <v>81</v>
      </c>
      <c r="B1051" s="38">
        <v>9</v>
      </c>
      <c r="C1051" s="38">
        <v>0</v>
      </c>
      <c r="D1051" s="31">
        <f t="shared" si="16"/>
        <v>0</v>
      </c>
    </row>
    <row r="1052" spans="1:4" ht="15">
      <c r="A1052" s="18" t="s">
        <v>319</v>
      </c>
      <c r="B1052" s="38">
        <v>8</v>
      </c>
      <c r="C1052" s="38">
        <v>8</v>
      </c>
      <c r="D1052" s="31">
        <f t="shared" si="16"/>
        <v>1</v>
      </c>
    </row>
    <row r="1053" spans="1:4" ht="15">
      <c r="A1053" s="18" t="s">
        <v>321</v>
      </c>
      <c r="B1053" s="38">
        <v>8</v>
      </c>
      <c r="C1053" s="38">
        <v>8</v>
      </c>
      <c r="D1053" s="31">
        <f t="shared" si="16"/>
        <v>1</v>
      </c>
    </row>
    <row r="1054" spans="1:4" ht="15">
      <c r="A1054" s="18" t="s">
        <v>403</v>
      </c>
      <c r="B1054" s="38">
        <v>8</v>
      </c>
      <c r="C1054" s="38">
        <v>0</v>
      </c>
      <c r="D1054" s="31">
        <f t="shared" si="16"/>
        <v>0</v>
      </c>
    </row>
    <row r="1055" spans="1:4" ht="15">
      <c r="A1055" s="18" t="s">
        <v>240</v>
      </c>
      <c r="B1055" s="38">
        <v>8</v>
      </c>
      <c r="C1055" s="38">
        <v>0</v>
      </c>
      <c r="D1055" s="31">
        <f t="shared" si="16"/>
        <v>0</v>
      </c>
    </row>
    <row r="1056" spans="1:4" ht="15">
      <c r="A1056" s="18" t="s">
        <v>295</v>
      </c>
      <c r="B1056" s="38">
        <v>8</v>
      </c>
      <c r="C1056" s="38">
        <v>0</v>
      </c>
      <c r="D1056" s="31">
        <f t="shared" si="16"/>
        <v>0</v>
      </c>
    </row>
    <row r="1057" spans="1:4" ht="15">
      <c r="A1057" s="18" t="s">
        <v>176</v>
      </c>
      <c r="B1057" s="38">
        <v>8</v>
      </c>
      <c r="C1057" s="38">
        <v>0</v>
      </c>
      <c r="D1057" s="31">
        <f t="shared" si="16"/>
        <v>0</v>
      </c>
    </row>
    <row r="1058" spans="1:4" ht="15">
      <c r="A1058" s="18" t="s">
        <v>262</v>
      </c>
      <c r="B1058" s="38">
        <v>7</v>
      </c>
      <c r="C1058" s="38">
        <v>7</v>
      </c>
      <c r="D1058" s="31">
        <f t="shared" si="16"/>
        <v>1</v>
      </c>
    </row>
    <row r="1059" spans="1:4" ht="15">
      <c r="A1059" s="18" t="s">
        <v>297</v>
      </c>
      <c r="B1059" s="38">
        <v>7</v>
      </c>
      <c r="C1059" s="38">
        <v>7</v>
      </c>
      <c r="D1059" s="31">
        <f t="shared" si="16"/>
        <v>1</v>
      </c>
    </row>
    <row r="1060" spans="1:4" ht="15">
      <c r="A1060" s="18" t="s">
        <v>78</v>
      </c>
      <c r="B1060" s="38">
        <v>6</v>
      </c>
      <c r="C1060" s="38">
        <v>6</v>
      </c>
      <c r="D1060" s="31">
        <f t="shared" si="16"/>
        <v>1</v>
      </c>
    </row>
    <row r="1061" spans="1:4" ht="15">
      <c r="A1061" s="18" t="s">
        <v>185</v>
      </c>
      <c r="B1061" s="38">
        <v>6</v>
      </c>
      <c r="C1061" s="38">
        <v>5</v>
      </c>
      <c r="D1061" s="31">
        <f t="shared" si="16"/>
        <v>0.8333333333333334</v>
      </c>
    </row>
    <row r="1062" spans="1:4" ht="15">
      <c r="A1062" s="18" t="s">
        <v>210</v>
      </c>
      <c r="B1062" s="38">
        <v>5</v>
      </c>
      <c r="C1062" s="38">
        <v>0</v>
      </c>
      <c r="D1062" s="31">
        <f t="shared" si="16"/>
        <v>0</v>
      </c>
    </row>
    <row r="1063" spans="1:4" ht="15">
      <c r="A1063" s="18" t="s">
        <v>158</v>
      </c>
      <c r="B1063" s="38">
        <v>5</v>
      </c>
      <c r="C1063" s="38">
        <v>0</v>
      </c>
      <c r="D1063" s="31">
        <f t="shared" si="16"/>
        <v>0</v>
      </c>
    </row>
    <row r="1064" spans="1:4" ht="15">
      <c r="A1064" s="18" t="s">
        <v>307</v>
      </c>
      <c r="B1064" s="38">
        <v>5</v>
      </c>
      <c r="C1064" s="38">
        <v>0</v>
      </c>
      <c r="D1064" s="31">
        <f t="shared" si="16"/>
        <v>0</v>
      </c>
    </row>
    <row r="1065" spans="1:4" ht="15">
      <c r="A1065" s="18" t="s">
        <v>264</v>
      </c>
      <c r="B1065" s="38">
        <v>5</v>
      </c>
      <c r="C1065" s="38">
        <v>5</v>
      </c>
      <c r="D1065" s="31">
        <f t="shared" si="16"/>
        <v>1</v>
      </c>
    </row>
    <row r="1066" spans="1:4" ht="15">
      <c r="A1066" s="18" t="s">
        <v>30</v>
      </c>
      <c r="B1066" s="38">
        <v>5</v>
      </c>
      <c r="C1066" s="38">
        <v>5</v>
      </c>
      <c r="D1066" s="31">
        <f t="shared" si="16"/>
        <v>1</v>
      </c>
    </row>
    <row r="1067" spans="1:4" ht="15">
      <c r="A1067" s="18" t="s">
        <v>239</v>
      </c>
      <c r="B1067" s="38">
        <v>5</v>
      </c>
      <c r="C1067" s="38">
        <v>0</v>
      </c>
      <c r="D1067" s="31">
        <f t="shared" si="16"/>
        <v>0</v>
      </c>
    </row>
    <row r="1068" spans="1:4" ht="15">
      <c r="A1068" s="18" t="s">
        <v>130</v>
      </c>
      <c r="B1068" s="38">
        <v>5</v>
      </c>
      <c r="C1068" s="38">
        <v>1</v>
      </c>
      <c r="D1068" s="31">
        <f t="shared" si="16"/>
        <v>0.2</v>
      </c>
    </row>
    <row r="1069" spans="1:4" ht="15">
      <c r="A1069" s="18" t="s">
        <v>186</v>
      </c>
      <c r="B1069" s="38">
        <v>5</v>
      </c>
      <c r="C1069" s="38">
        <v>1</v>
      </c>
      <c r="D1069" s="31">
        <f t="shared" si="16"/>
        <v>0.2</v>
      </c>
    </row>
    <row r="1070" spans="1:4" ht="15">
      <c r="A1070" s="18" t="s">
        <v>420</v>
      </c>
      <c r="B1070" s="38">
        <v>4</v>
      </c>
      <c r="C1070" s="38">
        <v>0</v>
      </c>
      <c r="D1070" s="31">
        <f t="shared" si="16"/>
        <v>0</v>
      </c>
    </row>
    <row r="1071" spans="1:4" ht="15">
      <c r="A1071" s="18" t="s">
        <v>157</v>
      </c>
      <c r="B1071" s="38">
        <v>4</v>
      </c>
      <c r="C1071" s="38">
        <v>4</v>
      </c>
      <c r="D1071" s="31">
        <f t="shared" si="16"/>
        <v>1</v>
      </c>
    </row>
    <row r="1072" spans="1:4" ht="15">
      <c r="A1072" s="18" t="s">
        <v>143</v>
      </c>
      <c r="B1072" s="38">
        <v>3</v>
      </c>
      <c r="C1072" s="38">
        <v>0</v>
      </c>
      <c r="D1072" s="31">
        <f t="shared" si="16"/>
        <v>0</v>
      </c>
    </row>
    <row r="1073" spans="1:4" ht="15">
      <c r="A1073" s="18" t="s">
        <v>359</v>
      </c>
      <c r="B1073" s="38">
        <v>3</v>
      </c>
      <c r="C1073" s="38">
        <v>3</v>
      </c>
      <c r="D1073" s="31">
        <f t="shared" si="16"/>
        <v>1</v>
      </c>
    </row>
    <row r="1074" spans="1:4" ht="15">
      <c r="A1074" s="18" t="s">
        <v>150</v>
      </c>
      <c r="B1074" s="38">
        <v>3</v>
      </c>
      <c r="C1074" s="38">
        <v>3</v>
      </c>
      <c r="D1074" s="31">
        <f t="shared" si="16"/>
        <v>1</v>
      </c>
    </row>
    <row r="1075" spans="1:4" ht="15">
      <c r="A1075" s="18" t="s">
        <v>218</v>
      </c>
      <c r="B1075" s="38">
        <v>3</v>
      </c>
      <c r="C1075" s="38">
        <v>0</v>
      </c>
      <c r="D1075" s="31">
        <f t="shared" si="16"/>
        <v>0</v>
      </c>
    </row>
    <row r="1076" spans="1:4" ht="15">
      <c r="A1076" s="18" t="s">
        <v>219</v>
      </c>
      <c r="B1076" s="38">
        <v>3</v>
      </c>
      <c r="C1076" s="38">
        <v>0</v>
      </c>
      <c r="D1076" s="31">
        <f t="shared" si="16"/>
        <v>0</v>
      </c>
    </row>
    <row r="1077" spans="1:4" ht="15">
      <c r="A1077" s="18" t="s">
        <v>220</v>
      </c>
      <c r="B1077" s="38">
        <v>3</v>
      </c>
      <c r="C1077" s="38">
        <v>0</v>
      </c>
      <c r="D1077" s="31">
        <f t="shared" si="16"/>
        <v>0</v>
      </c>
    </row>
    <row r="1078" spans="1:4" ht="15">
      <c r="A1078" s="18" t="s">
        <v>412</v>
      </c>
      <c r="B1078" s="38">
        <v>3</v>
      </c>
      <c r="C1078" s="38">
        <v>3</v>
      </c>
      <c r="D1078" s="31">
        <f t="shared" si="16"/>
        <v>1</v>
      </c>
    </row>
    <row r="1079" spans="1:4" ht="15">
      <c r="A1079" s="18" t="s">
        <v>56</v>
      </c>
      <c r="B1079" s="38">
        <v>3</v>
      </c>
      <c r="C1079" s="38">
        <v>1</v>
      </c>
      <c r="D1079" s="31">
        <f t="shared" si="16"/>
        <v>0.3333333333333333</v>
      </c>
    </row>
    <row r="1080" spans="1:4" ht="15">
      <c r="A1080" s="18" t="s">
        <v>269</v>
      </c>
      <c r="B1080" s="38">
        <v>3</v>
      </c>
      <c r="C1080" s="38">
        <v>3</v>
      </c>
      <c r="D1080" s="31">
        <f t="shared" si="16"/>
        <v>1</v>
      </c>
    </row>
    <row r="1081" spans="1:4" ht="15">
      <c r="A1081" s="18" t="s">
        <v>292</v>
      </c>
      <c r="B1081" s="38">
        <v>3</v>
      </c>
      <c r="C1081" s="38">
        <v>0</v>
      </c>
      <c r="D1081" s="31">
        <f t="shared" si="16"/>
        <v>0</v>
      </c>
    </row>
    <row r="1082" spans="1:4" ht="15">
      <c r="A1082" s="18" t="s">
        <v>166</v>
      </c>
      <c r="B1082" s="38">
        <v>3</v>
      </c>
      <c r="C1082" s="38">
        <v>0</v>
      </c>
      <c r="D1082" s="31">
        <f t="shared" si="16"/>
        <v>0</v>
      </c>
    </row>
    <row r="1083" spans="1:4" ht="15">
      <c r="A1083" s="18" t="s">
        <v>75</v>
      </c>
      <c r="B1083" s="38">
        <v>3</v>
      </c>
      <c r="C1083" s="38">
        <v>2</v>
      </c>
      <c r="D1083" s="31">
        <f t="shared" si="16"/>
        <v>0.6666666666666666</v>
      </c>
    </row>
    <row r="1084" spans="1:4" ht="15">
      <c r="A1084" s="18" t="s">
        <v>423</v>
      </c>
      <c r="B1084" s="38">
        <v>3</v>
      </c>
      <c r="C1084" s="38">
        <v>0</v>
      </c>
      <c r="D1084" s="31">
        <f t="shared" si="16"/>
        <v>0</v>
      </c>
    </row>
    <row r="1085" spans="1:4" ht="15">
      <c r="A1085" s="18" t="s">
        <v>306</v>
      </c>
      <c r="B1085" s="38">
        <v>3</v>
      </c>
      <c r="C1085" s="38">
        <v>3</v>
      </c>
      <c r="D1085" s="31">
        <f t="shared" si="16"/>
        <v>1</v>
      </c>
    </row>
    <row r="1086" spans="1:4" ht="15">
      <c r="A1086" s="18" t="s">
        <v>246</v>
      </c>
      <c r="B1086" s="38">
        <v>3</v>
      </c>
      <c r="C1086" s="38">
        <v>0</v>
      </c>
      <c r="D1086" s="31">
        <f t="shared" si="16"/>
        <v>0</v>
      </c>
    </row>
    <row r="1087" spans="1:4" ht="15">
      <c r="A1087" s="18" t="s">
        <v>274</v>
      </c>
      <c r="B1087" s="38">
        <v>3</v>
      </c>
      <c r="C1087" s="38">
        <v>3</v>
      </c>
      <c r="D1087" s="31">
        <f t="shared" si="16"/>
        <v>1</v>
      </c>
    </row>
    <row r="1088" spans="1:4" ht="15">
      <c r="A1088" s="18" t="s">
        <v>355</v>
      </c>
      <c r="B1088" s="38">
        <v>3</v>
      </c>
      <c r="C1088" s="38">
        <v>3</v>
      </c>
      <c r="D1088" s="31">
        <f t="shared" si="16"/>
        <v>1</v>
      </c>
    </row>
    <row r="1089" spans="1:4" ht="15">
      <c r="A1089" s="18" t="s">
        <v>213</v>
      </c>
      <c r="B1089" s="38">
        <v>2</v>
      </c>
      <c r="C1089" s="38">
        <v>0</v>
      </c>
      <c r="D1089" s="31">
        <f t="shared" si="16"/>
        <v>0</v>
      </c>
    </row>
    <row r="1090" spans="1:4" ht="15">
      <c r="A1090" s="18" t="s">
        <v>73</v>
      </c>
      <c r="B1090" s="38">
        <v>2</v>
      </c>
      <c r="C1090" s="38">
        <v>2</v>
      </c>
      <c r="D1090" s="31">
        <f t="shared" si="16"/>
        <v>1</v>
      </c>
    </row>
    <row r="1091" spans="1:4" ht="15">
      <c r="A1091" s="18" t="s">
        <v>22</v>
      </c>
      <c r="B1091" s="38">
        <v>2</v>
      </c>
      <c r="C1091" s="38">
        <v>0</v>
      </c>
      <c r="D1091" s="31">
        <f t="shared" si="16"/>
        <v>0</v>
      </c>
    </row>
    <row r="1092" spans="1:4" ht="15">
      <c r="A1092" s="18" t="s">
        <v>349</v>
      </c>
      <c r="B1092" s="38">
        <v>2</v>
      </c>
      <c r="C1092" s="38">
        <v>0</v>
      </c>
      <c r="D1092" s="31">
        <f aca="true" t="shared" si="17" ref="D1092:D1155">C1092/B1092</f>
        <v>0</v>
      </c>
    </row>
    <row r="1093" spans="1:4" ht="15">
      <c r="A1093" s="18" t="s">
        <v>163</v>
      </c>
      <c r="B1093" s="38">
        <v>2</v>
      </c>
      <c r="C1093" s="38">
        <v>2</v>
      </c>
      <c r="D1093" s="31">
        <f t="shared" si="17"/>
        <v>1</v>
      </c>
    </row>
    <row r="1094" spans="1:4" ht="15">
      <c r="A1094" s="18" t="s">
        <v>362</v>
      </c>
      <c r="B1094" s="38">
        <v>2</v>
      </c>
      <c r="C1094" s="38">
        <v>0</v>
      </c>
      <c r="D1094" s="31">
        <f t="shared" si="17"/>
        <v>0</v>
      </c>
    </row>
    <row r="1095" spans="1:4" ht="15">
      <c r="A1095" s="18" t="s">
        <v>237</v>
      </c>
      <c r="B1095" s="38">
        <v>2</v>
      </c>
      <c r="C1095" s="38">
        <v>1</v>
      </c>
      <c r="D1095" s="31">
        <f t="shared" si="17"/>
        <v>0.5</v>
      </c>
    </row>
    <row r="1096" spans="1:4" ht="15">
      <c r="A1096" s="18" t="s">
        <v>258</v>
      </c>
      <c r="B1096" s="38">
        <v>2</v>
      </c>
      <c r="C1096" s="38">
        <v>2</v>
      </c>
      <c r="D1096" s="31">
        <f t="shared" si="17"/>
        <v>1</v>
      </c>
    </row>
    <row r="1097" spans="1:4" ht="15">
      <c r="A1097" s="18" t="s">
        <v>416</v>
      </c>
      <c r="B1097" s="38">
        <v>2</v>
      </c>
      <c r="C1097" s="38">
        <v>2</v>
      </c>
      <c r="D1097" s="31">
        <f t="shared" si="17"/>
        <v>1</v>
      </c>
    </row>
    <row r="1098" spans="1:4" ht="15">
      <c r="A1098" s="18" t="s">
        <v>367</v>
      </c>
      <c r="B1098" s="38">
        <v>2</v>
      </c>
      <c r="C1098" s="38">
        <v>2</v>
      </c>
      <c r="D1098" s="31">
        <f t="shared" si="17"/>
        <v>1</v>
      </c>
    </row>
    <row r="1099" spans="1:4" ht="15">
      <c r="A1099" s="18" t="s">
        <v>172</v>
      </c>
      <c r="B1099" s="38">
        <v>2</v>
      </c>
      <c r="C1099" s="38">
        <v>0</v>
      </c>
      <c r="D1099" s="31">
        <f t="shared" si="17"/>
        <v>0</v>
      </c>
    </row>
    <row r="1100" spans="1:4" ht="15">
      <c r="A1100" s="18" t="s">
        <v>179</v>
      </c>
      <c r="B1100" s="38">
        <v>2</v>
      </c>
      <c r="C1100" s="38">
        <v>2</v>
      </c>
      <c r="D1100" s="31">
        <f t="shared" si="17"/>
        <v>1</v>
      </c>
    </row>
    <row r="1101" spans="1:4" ht="15">
      <c r="A1101" s="18" t="s">
        <v>72</v>
      </c>
      <c r="B1101" s="38">
        <v>2</v>
      </c>
      <c r="C1101" s="38">
        <v>2</v>
      </c>
      <c r="D1101" s="31">
        <f t="shared" si="17"/>
        <v>1</v>
      </c>
    </row>
    <row r="1102" spans="1:4" ht="15">
      <c r="A1102" s="18" t="s">
        <v>406</v>
      </c>
      <c r="B1102" s="38">
        <v>2</v>
      </c>
      <c r="C1102" s="38">
        <v>0</v>
      </c>
      <c r="D1102" s="31">
        <f t="shared" si="17"/>
        <v>0</v>
      </c>
    </row>
    <row r="1103" spans="1:4" ht="15">
      <c r="A1103" s="18" t="s">
        <v>145</v>
      </c>
      <c r="B1103" s="38">
        <v>1</v>
      </c>
      <c r="C1103" s="38">
        <v>0</v>
      </c>
      <c r="D1103" s="31">
        <f t="shared" si="17"/>
        <v>0</v>
      </c>
    </row>
    <row r="1104" spans="1:4" ht="15">
      <c r="A1104" s="18" t="s">
        <v>303</v>
      </c>
      <c r="B1104" s="38">
        <v>1</v>
      </c>
      <c r="C1104" s="38">
        <v>1</v>
      </c>
      <c r="D1104" s="31">
        <f t="shared" si="17"/>
        <v>1</v>
      </c>
    </row>
    <row r="1105" spans="1:4" ht="15">
      <c r="A1105" s="18" t="s">
        <v>369</v>
      </c>
      <c r="B1105" s="38">
        <v>1</v>
      </c>
      <c r="C1105" s="38">
        <v>0</v>
      </c>
      <c r="D1105" s="31">
        <f t="shared" si="17"/>
        <v>0</v>
      </c>
    </row>
    <row r="1106" spans="1:4" ht="15">
      <c r="A1106" s="18" t="s">
        <v>149</v>
      </c>
      <c r="B1106" s="38">
        <v>1</v>
      </c>
      <c r="C1106" s="38">
        <v>0</v>
      </c>
      <c r="D1106" s="31">
        <f t="shared" si="17"/>
        <v>0</v>
      </c>
    </row>
    <row r="1107" spans="1:4" ht="15">
      <c r="A1107" s="18" t="s">
        <v>370</v>
      </c>
      <c r="B1107" s="38">
        <v>1</v>
      </c>
      <c r="C1107" s="38">
        <v>0</v>
      </c>
      <c r="D1107" s="31">
        <f t="shared" si="17"/>
        <v>0</v>
      </c>
    </row>
    <row r="1108" spans="1:4" ht="15">
      <c r="A1108" s="18" t="s">
        <v>225</v>
      </c>
      <c r="B1108" s="38">
        <v>1</v>
      </c>
      <c r="C1108" s="38">
        <v>1</v>
      </c>
      <c r="D1108" s="31">
        <f t="shared" si="17"/>
        <v>1</v>
      </c>
    </row>
    <row r="1109" spans="1:4" ht="15">
      <c r="A1109" s="18" t="s">
        <v>272</v>
      </c>
      <c r="B1109" s="38">
        <v>1</v>
      </c>
      <c r="C1109" s="38">
        <v>1</v>
      </c>
      <c r="D1109" s="31">
        <f t="shared" si="17"/>
        <v>1</v>
      </c>
    </row>
    <row r="1110" spans="1:4" ht="15">
      <c r="A1110" s="18" t="s">
        <v>156</v>
      </c>
      <c r="B1110" s="38">
        <v>1</v>
      </c>
      <c r="C1110" s="38">
        <v>1</v>
      </c>
      <c r="D1110" s="31">
        <f t="shared" si="17"/>
        <v>1</v>
      </c>
    </row>
    <row r="1111" spans="1:4" ht="15">
      <c r="A1111" s="18" t="s">
        <v>278</v>
      </c>
      <c r="B1111" s="38">
        <v>1</v>
      </c>
      <c r="C1111" s="38">
        <v>1</v>
      </c>
      <c r="D1111" s="31">
        <f t="shared" si="17"/>
        <v>1</v>
      </c>
    </row>
    <row r="1112" spans="1:4" ht="15">
      <c r="A1112" s="18" t="s">
        <v>305</v>
      </c>
      <c r="B1112" s="38">
        <v>1</v>
      </c>
      <c r="C1112" s="38">
        <v>1</v>
      </c>
      <c r="D1112" s="31">
        <f t="shared" si="17"/>
        <v>1</v>
      </c>
    </row>
    <row r="1113" spans="1:4" ht="15">
      <c r="A1113" s="18" t="s">
        <v>372</v>
      </c>
      <c r="B1113" s="38">
        <v>1</v>
      </c>
      <c r="C1113" s="38">
        <v>0</v>
      </c>
      <c r="D1113" s="31">
        <f t="shared" si="17"/>
        <v>0</v>
      </c>
    </row>
    <row r="1114" spans="1:4" ht="15">
      <c r="A1114" s="18" t="s">
        <v>350</v>
      </c>
      <c r="B1114" s="38">
        <v>1</v>
      </c>
      <c r="C1114" s="38">
        <v>1</v>
      </c>
      <c r="D1114" s="31">
        <f t="shared" si="17"/>
        <v>1</v>
      </c>
    </row>
    <row r="1115" spans="1:4" ht="15">
      <c r="A1115" s="18" t="s">
        <v>230</v>
      </c>
      <c r="B1115" s="38">
        <v>1</v>
      </c>
      <c r="C1115" s="38">
        <v>1</v>
      </c>
      <c r="D1115" s="31">
        <f t="shared" si="17"/>
        <v>1</v>
      </c>
    </row>
    <row r="1116" spans="1:4" ht="15">
      <c r="A1116" s="18" t="s">
        <v>290</v>
      </c>
      <c r="B1116" s="38">
        <v>1</v>
      </c>
      <c r="C1116" s="38">
        <v>0</v>
      </c>
      <c r="D1116" s="31">
        <f t="shared" si="17"/>
        <v>0</v>
      </c>
    </row>
    <row r="1117" spans="1:4" ht="15">
      <c r="A1117" s="18" t="s">
        <v>256</v>
      </c>
      <c r="B1117" s="38">
        <v>1</v>
      </c>
      <c r="C1117" s="38">
        <v>0</v>
      </c>
      <c r="D1117" s="31">
        <f t="shared" si="17"/>
        <v>0</v>
      </c>
    </row>
    <row r="1118" spans="1:4" ht="15">
      <c r="A1118" s="18" t="s">
        <v>231</v>
      </c>
      <c r="B1118" s="38">
        <v>1</v>
      </c>
      <c r="C1118" s="38">
        <v>0</v>
      </c>
      <c r="D1118" s="31">
        <f t="shared" si="17"/>
        <v>0</v>
      </c>
    </row>
    <row r="1119" spans="1:4" ht="15">
      <c r="A1119" s="18" t="s">
        <v>232</v>
      </c>
      <c r="B1119" s="38">
        <v>1</v>
      </c>
      <c r="C1119" s="38">
        <v>1</v>
      </c>
      <c r="D1119" s="31">
        <f t="shared" si="17"/>
        <v>1</v>
      </c>
    </row>
    <row r="1120" spans="1:4" ht="15">
      <c r="A1120" s="18" t="s">
        <v>363</v>
      </c>
      <c r="B1120" s="38">
        <v>1</v>
      </c>
      <c r="C1120" s="38">
        <v>1</v>
      </c>
      <c r="D1120" s="31">
        <f t="shared" si="17"/>
        <v>1</v>
      </c>
    </row>
    <row r="1121" spans="1:4" ht="15">
      <c r="A1121" s="18" t="s">
        <v>364</v>
      </c>
      <c r="B1121" s="38">
        <v>1</v>
      </c>
      <c r="C1121" s="38">
        <v>1</v>
      </c>
      <c r="D1121" s="31">
        <f t="shared" si="17"/>
        <v>1</v>
      </c>
    </row>
    <row r="1122" spans="1:4" ht="15">
      <c r="A1122" s="18" t="s">
        <v>265</v>
      </c>
      <c r="B1122" s="38">
        <v>1</v>
      </c>
      <c r="C1122" s="38">
        <v>1</v>
      </c>
      <c r="D1122" s="31">
        <f t="shared" si="17"/>
        <v>1</v>
      </c>
    </row>
    <row r="1123" spans="1:4" ht="15">
      <c r="A1123" s="18" t="s">
        <v>309</v>
      </c>
      <c r="B1123" s="38">
        <v>1</v>
      </c>
      <c r="C1123" s="38">
        <v>0</v>
      </c>
      <c r="D1123" s="31">
        <f t="shared" si="17"/>
        <v>0</v>
      </c>
    </row>
    <row r="1124" spans="1:4" ht="15">
      <c r="A1124" s="18" t="s">
        <v>248</v>
      </c>
      <c r="B1124" s="38">
        <v>1</v>
      </c>
      <c r="C1124" s="38">
        <v>0</v>
      </c>
      <c r="D1124" s="31">
        <f t="shared" si="17"/>
        <v>0</v>
      </c>
    </row>
    <row r="1125" spans="1:4" ht="15">
      <c r="A1125" s="18" t="s">
        <v>249</v>
      </c>
      <c r="B1125" s="38">
        <v>1</v>
      </c>
      <c r="C1125" s="38">
        <v>0</v>
      </c>
      <c r="D1125" s="31">
        <f t="shared" si="17"/>
        <v>0</v>
      </c>
    </row>
    <row r="1126" spans="1:4" ht="15">
      <c r="A1126" s="18" t="s">
        <v>184</v>
      </c>
      <c r="B1126" s="38">
        <v>1</v>
      </c>
      <c r="C1126" s="38">
        <v>0</v>
      </c>
      <c r="D1126" s="31">
        <f t="shared" si="17"/>
        <v>0</v>
      </c>
    </row>
    <row r="1127" spans="1:4" ht="15">
      <c r="A1127" s="18" t="s">
        <v>356</v>
      </c>
      <c r="B1127" s="38">
        <v>1</v>
      </c>
      <c r="C1127" s="38">
        <v>1</v>
      </c>
      <c r="D1127" s="31">
        <f t="shared" si="17"/>
        <v>1</v>
      </c>
    </row>
    <row r="1128" spans="1:4" ht="15">
      <c r="A1128" s="18" t="s">
        <v>424</v>
      </c>
      <c r="B1128" s="38">
        <v>1</v>
      </c>
      <c r="C1128" s="38">
        <v>1</v>
      </c>
      <c r="D1128" s="31">
        <f t="shared" si="17"/>
        <v>1</v>
      </c>
    </row>
    <row r="1129" spans="1:4" ht="15">
      <c r="A1129" s="19" t="s">
        <v>345</v>
      </c>
      <c r="B1129" s="39">
        <f>SUBTOTAL(9,B1033:B1128)</f>
        <v>511</v>
      </c>
      <c r="C1129" s="39">
        <f>SUBTOTAL(9,C1033:C1128)</f>
        <v>188</v>
      </c>
      <c r="D1129" s="32">
        <f t="shared" si="17"/>
        <v>0.3679060665362035</v>
      </c>
    </row>
    <row r="1130" spans="1:4" ht="15">
      <c r="A1130" s="41" t="s">
        <v>80</v>
      </c>
      <c r="B1130" s="42"/>
      <c r="C1130" s="42"/>
      <c r="D1130" s="43"/>
    </row>
    <row r="1131" spans="1:4" ht="15">
      <c r="A1131" s="18" t="s">
        <v>38</v>
      </c>
      <c r="B1131" s="38">
        <v>14</v>
      </c>
      <c r="C1131" s="38">
        <v>14</v>
      </c>
      <c r="D1131" s="31">
        <f t="shared" si="17"/>
        <v>1</v>
      </c>
    </row>
    <row r="1132" spans="1:4" ht="15">
      <c r="A1132" s="18" t="s">
        <v>420</v>
      </c>
      <c r="B1132" s="38">
        <v>10</v>
      </c>
      <c r="C1132" s="38">
        <v>10</v>
      </c>
      <c r="D1132" s="31">
        <f t="shared" si="17"/>
        <v>1</v>
      </c>
    </row>
    <row r="1133" spans="1:4" ht="15">
      <c r="A1133" s="18" t="s">
        <v>266</v>
      </c>
      <c r="B1133" s="38">
        <v>8</v>
      </c>
      <c r="C1133" s="38">
        <v>0</v>
      </c>
      <c r="D1133" s="31">
        <f t="shared" si="17"/>
        <v>0</v>
      </c>
    </row>
    <row r="1134" spans="1:4" ht="15">
      <c r="A1134" s="18" t="s">
        <v>340</v>
      </c>
      <c r="B1134" s="38">
        <v>8</v>
      </c>
      <c r="C1134" s="38">
        <v>0</v>
      </c>
      <c r="D1134" s="31">
        <f t="shared" si="17"/>
        <v>0</v>
      </c>
    </row>
    <row r="1135" spans="1:4" ht="15">
      <c r="A1135" s="18" t="s">
        <v>81</v>
      </c>
      <c r="B1135" s="38">
        <v>8</v>
      </c>
      <c r="C1135" s="38">
        <v>8</v>
      </c>
      <c r="D1135" s="31">
        <f t="shared" si="17"/>
        <v>1</v>
      </c>
    </row>
    <row r="1136" spans="1:4" ht="15">
      <c r="A1136" s="18" t="s">
        <v>210</v>
      </c>
      <c r="B1136" s="38">
        <v>6</v>
      </c>
      <c r="C1136" s="38">
        <v>0</v>
      </c>
      <c r="D1136" s="31">
        <f t="shared" si="17"/>
        <v>0</v>
      </c>
    </row>
    <row r="1137" spans="1:4" ht="15">
      <c r="A1137" s="18" t="s">
        <v>316</v>
      </c>
      <c r="B1137" s="38">
        <v>4</v>
      </c>
      <c r="C1137" s="38">
        <v>4</v>
      </c>
      <c r="D1137" s="31">
        <f t="shared" si="17"/>
        <v>1</v>
      </c>
    </row>
    <row r="1138" spans="1:4" ht="15">
      <c r="A1138" s="18" t="s">
        <v>302</v>
      </c>
      <c r="B1138" s="38">
        <v>4</v>
      </c>
      <c r="C1138" s="38">
        <v>0</v>
      </c>
      <c r="D1138" s="31">
        <f t="shared" si="17"/>
        <v>0</v>
      </c>
    </row>
    <row r="1139" spans="1:4" ht="15">
      <c r="A1139" s="18" t="s">
        <v>39</v>
      </c>
      <c r="B1139" s="38">
        <v>3</v>
      </c>
      <c r="C1139" s="38">
        <v>0</v>
      </c>
      <c r="D1139" s="31">
        <f t="shared" si="17"/>
        <v>0</v>
      </c>
    </row>
    <row r="1140" spans="1:4" ht="15">
      <c r="A1140" s="18" t="s">
        <v>423</v>
      </c>
      <c r="B1140" s="38">
        <v>3</v>
      </c>
      <c r="C1140" s="38">
        <v>3</v>
      </c>
      <c r="D1140" s="31">
        <f t="shared" si="17"/>
        <v>1</v>
      </c>
    </row>
    <row r="1141" spans="1:4" ht="15">
      <c r="A1141" s="18" t="s">
        <v>322</v>
      </c>
      <c r="B1141" s="38">
        <v>2</v>
      </c>
      <c r="C1141" s="38">
        <v>0</v>
      </c>
      <c r="D1141" s="31">
        <f t="shared" si="17"/>
        <v>0</v>
      </c>
    </row>
    <row r="1142" spans="1:4" ht="15">
      <c r="A1142" s="18" t="s">
        <v>239</v>
      </c>
      <c r="B1142" s="38">
        <v>2</v>
      </c>
      <c r="C1142" s="38">
        <v>2</v>
      </c>
      <c r="D1142" s="31">
        <f t="shared" si="17"/>
        <v>1</v>
      </c>
    </row>
    <row r="1143" spans="1:4" ht="15">
      <c r="A1143" s="18" t="s">
        <v>261</v>
      </c>
      <c r="B1143" s="38">
        <v>2</v>
      </c>
      <c r="C1143" s="38">
        <v>0</v>
      </c>
      <c r="D1143" s="31">
        <f t="shared" si="17"/>
        <v>0</v>
      </c>
    </row>
    <row r="1144" spans="1:4" ht="15">
      <c r="A1144" s="18" t="s">
        <v>220</v>
      </c>
      <c r="B1144" s="38">
        <v>1</v>
      </c>
      <c r="C1144" s="38">
        <v>0</v>
      </c>
      <c r="D1144" s="31">
        <f t="shared" si="17"/>
        <v>0</v>
      </c>
    </row>
    <row r="1145" spans="1:4" ht="15">
      <c r="A1145" s="18" t="s">
        <v>35</v>
      </c>
      <c r="B1145" s="38">
        <v>1</v>
      </c>
      <c r="C1145" s="38">
        <v>1</v>
      </c>
      <c r="D1145" s="31">
        <f t="shared" si="17"/>
        <v>1</v>
      </c>
    </row>
    <row r="1146" spans="1:4" ht="15">
      <c r="A1146" s="18" t="s">
        <v>236</v>
      </c>
      <c r="B1146" s="38">
        <v>1</v>
      </c>
      <c r="C1146" s="38">
        <v>0</v>
      </c>
      <c r="D1146" s="31">
        <f t="shared" si="17"/>
        <v>0</v>
      </c>
    </row>
    <row r="1147" spans="1:4" ht="15">
      <c r="A1147" s="18" t="s">
        <v>179</v>
      </c>
      <c r="B1147" s="38">
        <v>1</v>
      </c>
      <c r="C1147" s="38">
        <v>0</v>
      </c>
      <c r="D1147" s="31">
        <f t="shared" si="17"/>
        <v>0</v>
      </c>
    </row>
    <row r="1148" spans="1:4" ht="15">
      <c r="A1148" s="18" t="s">
        <v>406</v>
      </c>
      <c r="B1148" s="38">
        <v>1</v>
      </c>
      <c r="C1148" s="38">
        <v>0</v>
      </c>
      <c r="D1148" s="31">
        <f t="shared" si="17"/>
        <v>0</v>
      </c>
    </row>
    <row r="1149" spans="1:4" ht="15">
      <c r="A1149" s="19" t="s">
        <v>345</v>
      </c>
      <c r="B1149" s="39">
        <f>SUBTOTAL(9,B1130:B1148)</f>
        <v>79</v>
      </c>
      <c r="C1149" s="39">
        <f>SUBTOTAL(9,C1130:C1148)</f>
        <v>42</v>
      </c>
      <c r="D1149" s="32">
        <f t="shared" si="17"/>
        <v>0.5316455696202531</v>
      </c>
    </row>
    <row r="1150" spans="1:4" ht="15">
      <c r="A1150" s="44" t="s">
        <v>82</v>
      </c>
      <c r="B1150" s="45"/>
      <c r="C1150" s="45"/>
      <c r="D1150" s="46"/>
    </row>
    <row r="1151" spans="1:4" ht="15">
      <c r="A1151" s="18" t="s">
        <v>266</v>
      </c>
      <c r="B1151" s="38">
        <v>4</v>
      </c>
      <c r="C1151" s="38">
        <v>0</v>
      </c>
      <c r="D1151" s="31">
        <f t="shared" si="17"/>
        <v>0</v>
      </c>
    </row>
    <row r="1152" spans="1:4" ht="15">
      <c r="A1152" s="18" t="s">
        <v>390</v>
      </c>
      <c r="B1152" s="38">
        <v>2</v>
      </c>
      <c r="C1152" s="38">
        <v>2</v>
      </c>
      <c r="D1152" s="31">
        <f t="shared" si="17"/>
        <v>1</v>
      </c>
    </row>
    <row r="1153" spans="1:4" ht="15">
      <c r="A1153" s="18" t="s">
        <v>302</v>
      </c>
      <c r="B1153" s="38">
        <v>2</v>
      </c>
      <c r="C1153" s="38">
        <v>0</v>
      </c>
      <c r="D1153" s="31">
        <f t="shared" si="17"/>
        <v>0</v>
      </c>
    </row>
    <row r="1154" spans="1:4" ht="15">
      <c r="A1154" s="18" t="s">
        <v>39</v>
      </c>
      <c r="B1154" s="38">
        <v>1</v>
      </c>
      <c r="C1154" s="38">
        <v>0</v>
      </c>
      <c r="D1154" s="31">
        <f t="shared" si="17"/>
        <v>0</v>
      </c>
    </row>
    <row r="1155" spans="1:4" ht="15">
      <c r="A1155" s="18" t="s">
        <v>239</v>
      </c>
      <c r="B1155" s="38">
        <v>1</v>
      </c>
      <c r="C1155" s="38">
        <v>0</v>
      </c>
      <c r="D1155" s="31">
        <f t="shared" si="17"/>
        <v>0</v>
      </c>
    </row>
    <row r="1156" spans="1:4" ht="15">
      <c r="A1156" s="18" t="s">
        <v>129</v>
      </c>
      <c r="B1156" s="38">
        <v>1</v>
      </c>
      <c r="C1156" s="38">
        <v>0</v>
      </c>
      <c r="D1156" s="31">
        <f aca="true" t="shared" si="18" ref="D1156:D1181">C1156/B1156</f>
        <v>0</v>
      </c>
    </row>
    <row r="1157" spans="1:4" ht="15">
      <c r="A1157" s="18" t="s">
        <v>179</v>
      </c>
      <c r="B1157" s="38">
        <v>1</v>
      </c>
      <c r="C1157" s="38">
        <v>0</v>
      </c>
      <c r="D1157" s="31">
        <f t="shared" si="18"/>
        <v>0</v>
      </c>
    </row>
    <row r="1158" spans="1:4" ht="15">
      <c r="A1158" s="19" t="s">
        <v>345</v>
      </c>
      <c r="B1158" s="39">
        <f>SUBTOTAL(9,B1150:B1157)</f>
        <v>12</v>
      </c>
      <c r="C1158" s="39">
        <f>SUBTOTAL(9,C1150:C1157)</f>
        <v>2</v>
      </c>
      <c r="D1158" s="32">
        <f t="shared" si="18"/>
        <v>0.16666666666666666</v>
      </c>
    </row>
    <row r="1159" spans="1:4" ht="15">
      <c r="A1159" s="41" t="s">
        <v>83</v>
      </c>
      <c r="B1159" s="42"/>
      <c r="C1159" s="42"/>
      <c r="D1159" s="43"/>
    </row>
    <row r="1160" spans="1:4" ht="15">
      <c r="A1160" s="18" t="s">
        <v>149</v>
      </c>
      <c r="B1160" s="38">
        <v>26</v>
      </c>
      <c r="C1160" s="38">
        <v>0</v>
      </c>
      <c r="D1160" s="31">
        <f t="shared" si="18"/>
        <v>0</v>
      </c>
    </row>
    <row r="1161" spans="1:4" ht="15">
      <c r="A1161" s="18" t="s">
        <v>408</v>
      </c>
      <c r="B1161" s="38">
        <v>14</v>
      </c>
      <c r="C1161" s="38">
        <v>14</v>
      </c>
      <c r="D1161" s="31">
        <f t="shared" si="18"/>
        <v>1</v>
      </c>
    </row>
    <row r="1162" spans="1:4" ht="15">
      <c r="A1162" s="18" t="s">
        <v>87</v>
      </c>
      <c r="B1162" s="38">
        <v>14</v>
      </c>
      <c r="C1162" s="38">
        <v>14</v>
      </c>
      <c r="D1162" s="31">
        <f t="shared" si="18"/>
        <v>1</v>
      </c>
    </row>
    <row r="1163" spans="1:4" ht="15">
      <c r="A1163" s="18" t="s">
        <v>85</v>
      </c>
      <c r="B1163" s="38">
        <v>10</v>
      </c>
      <c r="C1163" s="38">
        <v>10</v>
      </c>
      <c r="D1163" s="31">
        <f t="shared" si="18"/>
        <v>1</v>
      </c>
    </row>
    <row r="1164" spans="1:4" ht="15">
      <c r="A1164" s="18" t="s">
        <v>130</v>
      </c>
      <c r="B1164" s="38">
        <v>7</v>
      </c>
      <c r="C1164" s="38">
        <v>1</v>
      </c>
      <c r="D1164" s="31">
        <f t="shared" si="18"/>
        <v>0.14285714285714285</v>
      </c>
    </row>
    <row r="1165" spans="1:4" ht="15">
      <c r="A1165" s="18" t="s">
        <v>237</v>
      </c>
      <c r="B1165" s="38">
        <v>6</v>
      </c>
      <c r="C1165" s="38">
        <v>0</v>
      </c>
      <c r="D1165" s="31">
        <f t="shared" si="18"/>
        <v>0</v>
      </c>
    </row>
    <row r="1166" spans="1:4" ht="15">
      <c r="A1166" s="18" t="s">
        <v>314</v>
      </c>
      <c r="B1166" s="38">
        <v>6</v>
      </c>
      <c r="C1166" s="38">
        <v>0</v>
      </c>
      <c r="D1166" s="31">
        <f t="shared" si="18"/>
        <v>0</v>
      </c>
    </row>
    <row r="1167" spans="1:4" ht="15">
      <c r="A1167" s="18" t="s">
        <v>288</v>
      </c>
      <c r="B1167" s="38">
        <v>5</v>
      </c>
      <c r="C1167" s="38">
        <v>5</v>
      </c>
      <c r="D1167" s="31">
        <f t="shared" si="18"/>
        <v>1</v>
      </c>
    </row>
    <row r="1168" spans="1:4" ht="15">
      <c r="A1168" s="18" t="s">
        <v>179</v>
      </c>
      <c r="B1168" s="38">
        <v>5</v>
      </c>
      <c r="C1168" s="38">
        <v>2</v>
      </c>
      <c r="D1168" s="31">
        <f t="shared" si="18"/>
        <v>0.4</v>
      </c>
    </row>
    <row r="1169" spans="1:4" ht="15">
      <c r="A1169" s="18" t="s">
        <v>315</v>
      </c>
      <c r="B1169" s="38">
        <v>2</v>
      </c>
      <c r="C1169" s="38">
        <v>0</v>
      </c>
      <c r="D1169" s="31">
        <f t="shared" si="18"/>
        <v>0</v>
      </c>
    </row>
    <row r="1170" spans="1:4" ht="15">
      <c r="A1170" s="18" t="s">
        <v>425</v>
      </c>
      <c r="B1170" s="38">
        <v>2</v>
      </c>
      <c r="C1170" s="38">
        <v>2</v>
      </c>
      <c r="D1170" s="31">
        <f t="shared" si="18"/>
        <v>1</v>
      </c>
    </row>
    <row r="1171" spans="1:4" ht="15">
      <c r="A1171" s="18" t="s">
        <v>22</v>
      </c>
      <c r="B1171" s="38">
        <v>2</v>
      </c>
      <c r="C1171" s="38">
        <v>0</v>
      </c>
      <c r="D1171" s="31">
        <f t="shared" si="18"/>
        <v>0</v>
      </c>
    </row>
    <row r="1172" spans="1:4" ht="15">
      <c r="A1172" s="18" t="s">
        <v>155</v>
      </c>
      <c r="B1172" s="38">
        <v>1</v>
      </c>
      <c r="C1172" s="38">
        <v>0</v>
      </c>
      <c r="D1172" s="31">
        <f t="shared" si="18"/>
        <v>0</v>
      </c>
    </row>
    <row r="1173" spans="1:4" ht="15">
      <c r="A1173" s="18" t="s">
        <v>228</v>
      </c>
      <c r="B1173" s="38">
        <v>1</v>
      </c>
      <c r="C1173" s="38">
        <v>1</v>
      </c>
      <c r="D1173" s="31">
        <f t="shared" si="18"/>
        <v>1</v>
      </c>
    </row>
    <row r="1174" spans="1:4" ht="15">
      <c r="A1174" s="18" t="s">
        <v>319</v>
      </c>
      <c r="B1174" s="38">
        <v>1</v>
      </c>
      <c r="C1174" s="38">
        <v>0</v>
      </c>
      <c r="D1174" s="31">
        <f t="shared" si="18"/>
        <v>0</v>
      </c>
    </row>
    <row r="1175" spans="1:4" ht="15">
      <c r="A1175" s="18" t="s">
        <v>263</v>
      </c>
      <c r="B1175" s="38">
        <v>1</v>
      </c>
      <c r="C1175" s="38">
        <v>1</v>
      </c>
      <c r="D1175" s="31">
        <f t="shared" si="18"/>
        <v>1</v>
      </c>
    </row>
    <row r="1176" spans="1:4" ht="15">
      <c r="A1176" s="18" t="s">
        <v>293</v>
      </c>
      <c r="B1176" s="38">
        <v>1</v>
      </c>
      <c r="C1176" s="38">
        <v>0</v>
      </c>
      <c r="D1176" s="31">
        <f t="shared" si="18"/>
        <v>0</v>
      </c>
    </row>
    <row r="1177" spans="1:4" ht="15">
      <c r="A1177" s="18" t="s">
        <v>252</v>
      </c>
      <c r="B1177" s="38">
        <v>1</v>
      </c>
      <c r="C1177" s="38">
        <v>0</v>
      </c>
      <c r="D1177" s="31">
        <f t="shared" si="18"/>
        <v>0</v>
      </c>
    </row>
    <row r="1178" spans="1:4" ht="15">
      <c r="A1178" s="18" t="s">
        <v>129</v>
      </c>
      <c r="B1178" s="38">
        <v>1</v>
      </c>
      <c r="C1178" s="38">
        <v>0</v>
      </c>
      <c r="D1178" s="31">
        <f t="shared" si="18"/>
        <v>0</v>
      </c>
    </row>
    <row r="1179" spans="1:4" ht="15">
      <c r="A1179" s="18" t="s">
        <v>248</v>
      </c>
      <c r="B1179" s="38">
        <v>1</v>
      </c>
      <c r="C1179" s="38">
        <v>0</v>
      </c>
      <c r="D1179" s="31">
        <f t="shared" si="18"/>
        <v>0</v>
      </c>
    </row>
    <row r="1180" spans="1:4" ht="15">
      <c r="A1180" s="18" t="s">
        <v>10</v>
      </c>
      <c r="B1180" s="38">
        <v>1</v>
      </c>
      <c r="C1180" s="38">
        <v>0</v>
      </c>
      <c r="D1180" s="31">
        <f>C1180/B1180</f>
        <v>0</v>
      </c>
    </row>
    <row r="1181" spans="1:4" ht="15">
      <c r="A1181" s="19" t="s">
        <v>345</v>
      </c>
      <c r="B1181" s="39">
        <f>SUM(B1160:B1180)</f>
        <v>108</v>
      </c>
      <c r="C1181" s="39">
        <f>SUM(C1160:C1180)</f>
        <v>50</v>
      </c>
      <c r="D1181" s="32">
        <f t="shared" si="18"/>
        <v>0.46296296296296297</v>
      </c>
    </row>
    <row r="1182" ht="15.75" thickBot="1"/>
    <row r="1183" spans="1:4" ht="15.75" thickBot="1">
      <c r="A1183" s="3" t="s">
        <v>88</v>
      </c>
      <c r="B1183" s="4">
        <f>B11+B51+B58+B89+B114+B146+B168+B192+B219+B231+B251+B269+B289+B303+B322+B340+B380+B400+B415+B474+B500+B577+B621+B654+B688+B723+B770+B778+B791+B813+B838+B857+B871+B886+B895+B899+B907+B923+B957+B962+B973+B983+B1008+B1032+B1129+B1149+B1158+B1181</f>
        <v>4035</v>
      </c>
      <c r="C1183" s="4">
        <f>C11+C51+C58+C89+C114+C146+C168+C192+C219+C231+C251+C269+C289+C303+C322+C340+C380+C400+C415+C474+C500+C577+C621+C654+C688+C723+C770+C778+C791+C813+C838+C857+C871+C886+C895+C899+C907+C923+C957+C962+C973+C983+C1008+C1032+C1129+C1149+C1158+C1181</f>
        <v>1540</v>
      </c>
      <c r="D1183" s="28">
        <f>C1183/B1183</f>
        <v>0.38166047087980176</v>
      </c>
    </row>
  </sheetData>
  <sheetProtection/>
  <autoFilter ref="A2:D1181"/>
  <mergeCells count="49">
    <mergeCell ref="A304:D304"/>
    <mergeCell ref="A323:D323"/>
    <mergeCell ref="A341:D341"/>
    <mergeCell ref="A381:D381"/>
    <mergeCell ref="A169:D169"/>
    <mergeCell ref="A1:D1"/>
    <mergeCell ref="A3:D3"/>
    <mergeCell ref="A984:D984"/>
    <mergeCell ref="A839:D839"/>
    <mergeCell ref="A779:D779"/>
    <mergeCell ref="A689:D689"/>
    <mergeCell ref="A724:D724"/>
    <mergeCell ref="A771:D771"/>
    <mergeCell ref="A12:D12"/>
    <mergeCell ref="A52:D52"/>
    <mergeCell ref="A59:D59"/>
    <mergeCell ref="A90:D90"/>
    <mergeCell ref="A115:D115"/>
    <mergeCell ref="A147:D147"/>
    <mergeCell ref="A193:D193"/>
    <mergeCell ref="A220:D220"/>
    <mergeCell ref="A232:D232"/>
    <mergeCell ref="A252:D252"/>
    <mergeCell ref="A270:D270"/>
    <mergeCell ref="A290:D290"/>
    <mergeCell ref="A401:D401"/>
    <mergeCell ref="A416:D416"/>
    <mergeCell ref="A475:D475"/>
    <mergeCell ref="A501:D501"/>
    <mergeCell ref="A578:D578"/>
    <mergeCell ref="A655:D655"/>
    <mergeCell ref="A622:D622"/>
    <mergeCell ref="A974:D974"/>
    <mergeCell ref="A792:D792"/>
    <mergeCell ref="A814:D814"/>
    <mergeCell ref="A858:D858"/>
    <mergeCell ref="A872:D872"/>
    <mergeCell ref="A887:D887"/>
    <mergeCell ref="A896:D896"/>
    <mergeCell ref="A1009:D1009"/>
    <mergeCell ref="A1033:D1033"/>
    <mergeCell ref="A1130:D1130"/>
    <mergeCell ref="A1150:D1150"/>
    <mergeCell ref="A1159:D1159"/>
    <mergeCell ref="A900:D900"/>
    <mergeCell ref="A908:D908"/>
    <mergeCell ref="A924:D924"/>
    <mergeCell ref="A958:D958"/>
    <mergeCell ref="A963:D963"/>
  </mergeCells>
  <conditionalFormatting sqref="A3">
    <cfRule type="duplicateValues" priority="13" dxfId="7" stopIfTrue="1">
      <formula>AND(COUNTIF($A$3:$A$3,A3)&gt;1,NOT(ISBLANK(A3)))</formula>
    </cfRule>
  </conditionalFormatting>
  <conditionalFormatting sqref="A52">
    <cfRule type="duplicateValues" priority="3" dxfId="7" stopIfTrue="1">
      <formula>AND(COUNTIF($A$52:$A$52,A52)&gt;1,NOT(ISBLANK(A52)))</formula>
    </cfRule>
  </conditionalFormatting>
  <conditionalFormatting sqref="A771">
    <cfRule type="duplicateValues" priority="2" dxfId="7" stopIfTrue="1">
      <formula>AND(COUNTIF($A$771:$A$771,A771)&gt;1,NOT(ISBLANK(A771)))</formula>
    </cfRule>
  </conditionalFormatting>
  <conditionalFormatting sqref="A1150">
    <cfRule type="duplicateValues" priority="1" dxfId="7" stopIfTrue="1">
      <formula>AND(COUNTIF($A$1150:$A$1150,A1150)&gt;1,NOT(ISBLANK(A1150)))</formula>
    </cfRule>
  </conditionalFormatting>
  <printOptions/>
  <pageMargins left="0.984251968503937" right="0.1968503937007874" top="0.5118110236220472" bottom="0.5118110236220472" header="0" footer="0"/>
  <pageSetup firstPageNumber="1" useFirstPageNumber="1" horizontalDpi="600" verticalDpi="600" orientation="portrait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view="pageLayout" workbookViewId="0" topLeftCell="A1">
      <selection activeCell="D57" sqref="D57"/>
    </sheetView>
  </sheetViews>
  <sheetFormatPr defaultColWidth="9.140625" defaultRowHeight="15"/>
  <cols>
    <col min="1" max="1" width="37.7109375" style="1" customWidth="1"/>
    <col min="2" max="3" width="21.57421875" style="1" customWidth="1"/>
    <col min="4" max="4" width="30.57421875" style="1" customWidth="1"/>
    <col min="5" max="16384" width="9.140625" style="1" customWidth="1"/>
  </cols>
  <sheetData>
    <row r="1" spans="1:4" ht="47.25" customHeight="1">
      <c r="A1" s="51" t="s">
        <v>426</v>
      </c>
      <c r="B1" s="51"/>
      <c r="C1" s="51"/>
      <c r="D1" s="51"/>
    </row>
    <row r="2" spans="1:4" ht="87" customHeight="1">
      <c r="A2" s="5" t="s">
        <v>89</v>
      </c>
      <c r="B2" s="6" t="s">
        <v>90</v>
      </c>
      <c r="C2" s="6" t="s">
        <v>277</v>
      </c>
      <c r="D2" s="5" t="s">
        <v>91</v>
      </c>
    </row>
    <row r="3" spans="1:4" ht="15">
      <c r="A3" s="15" t="s">
        <v>96</v>
      </c>
      <c r="B3" s="36">
        <v>42</v>
      </c>
      <c r="C3" s="36">
        <v>27</v>
      </c>
      <c r="D3" s="37">
        <f aca="true" t="shared" si="0" ref="D3:D34">C3/B3</f>
        <v>0.6428571428571429</v>
      </c>
    </row>
    <row r="4" spans="1:4" ht="15">
      <c r="A4" s="15" t="s">
        <v>101</v>
      </c>
      <c r="B4" s="36">
        <v>60</v>
      </c>
      <c r="C4" s="36">
        <v>36</v>
      </c>
      <c r="D4" s="37">
        <f t="shared" si="0"/>
        <v>0.6</v>
      </c>
    </row>
    <row r="5" spans="1:4" ht="15">
      <c r="A5" s="15" t="s">
        <v>126</v>
      </c>
      <c r="B5" s="36">
        <v>79</v>
      </c>
      <c r="C5" s="36">
        <v>42</v>
      </c>
      <c r="D5" s="37">
        <f t="shared" si="0"/>
        <v>0.5316455696202531</v>
      </c>
    </row>
    <row r="6" spans="1:4" ht="15">
      <c r="A6" s="13" t="s">
        <v>138</v>
      </c>
      <c r="B6" s="14">
        <v>73</v>
      </c>
      <c r="C6" s="14">
        <v>38</v>
      </c>
      <c r="D6" s="22">
        <f t="shared" si="0"/>
        <v>0.5205479452054794</v>
      </c>
    </row>
    <row r="7" spans="1:4" ht="15">
      <c r="A7" s="13" t="s">
        <v>108</v>
      </c>
      <c r="B7" s="36">
        <v>199</v>
      </c>
      <c r="C7" s="36">
        <v>97</v>
      </c>
      <c r="D7" s="37">
        <f t="shared" si="0"/>
        <v>0.48743718592964824</v>
      </c>
    </row>
    <row r="8" spans="1:4" ht="15">
      <c r="A8" s="13" t="s">
        <v>193</v>
      </c>
      <c r="B8" s="14">
        <v>76</v>
      </c>
      <c r="C8" s="14">
        <v>36</v>
      </c>
      <c r="D8" s="22">
        <f t="shared" si="0"/>
        <v>0.47368421052631576</v>
      </c>
    </row>
    <row r="9" spans="1:4" ht="15">
      <c r="A9" s="15" t="s">
        <v>100</v>
      </c>
      <c r="B9" s="36">
        <v>41</v>
      </c>
      <c r="C9" s="36">
        <v>19</v>
      </c>
      <c r="D9" s="37">
        <f t="shared" si="0"/>
        <v>0.4634146341463415</v>
      </c>
    </row>
    <row r="10" spans="1:4" ht="15">
      <c r="A10" s="13" t="s">
        <v>110</v>
      </c>
      <c r="B10" s="14">
        <v>108</v>
      </c>
      <c r="C10" s="14">
        <v>50</v>
      </c>
      <c r="D10" s="22">
        <f t="shared" si="0"/>
        <v>0.46296296296296297</v>
      </c>
    </row>
    <row r="11" spans="1:4" ht="15">
      <c r="A11" s="15" t="s">
        <v>114</v>
      </c>
      <c r="B11" s="14">
        <v>91</v>
      </c>
      <c r="C11" s="14">
        <v>42</v>
      </c>
      <c r="D11" s="22">
        <f t="shared" si="0"/>
        <v>0.46153846153846156</v>
      </c>
    </row>
    <row r="12" spans="1:4" ht="15">
      <c r="A12" s="15" t="s">
        <v>103</v>
      </c>
      <c r="B12" s="36">
        <v>55</v>
      </c>
      <c r="C12" s="36">
        <v>25</v>
      </c>
      <c r="D12" s="37">
        <f t="shared" si="0"/>
        <v>0.45454545454545453</v>
      </c>
    </row>
    <row r="13" spans="1:4" ht="15">
      <c r="A13" s="13" t="s">
        <v>117</v>
      </c>
      <c r="B13" s="14">
        <v>189</v>
      </c>
      <c r="C13" s="14">
        <v>82</v>
      </c>
      <c r="D13" s="22">
        <f t="shared" si="0"/>
        <v>0.43386243386243384</v>
      </c>
    </row>
    <row r="14" spans="1:4" ht="15">
      <c r="A14" s="13" t="s">
        <v>95</v>
      </c>
      <c r="B14" s="14">
        <v>21</v>
      </c>
      <c r="C14" s="14">
        <v>9</v>
      </c>
      <c r="D14" s="22">
        <f t="shared" si="0"/>
        <v>0.42857142857142855</v>
      </c>
    </row>
    <row r="15" spans="1:4" ht="15">
      <c r="A15" s="15" t="s">
        <v>119</v>
      </c>
      <c r="B15" s="14">
        <v>145</v>
      </c>
      <c r="C15" s="14">
        <v>61</v>
      </c>
      <c r="D15" s="22">
        <f t="shared" si="0"/>
        <v>0.4206896551724138</v>
      </c>
    </row>
    <row r="16" spans="1:4" ht="15">
      <c r="A16" s="13" t="s">
        <v>188</v>
      </c>
      <c r="B16" s="36">
        <v>79</v>
      </c>
      <c r="C16" s="36">
        <v>33</v>
      </c>
      <c r="D16" s="37">
        <f t="shared" si="0"/>
        <v>0.4177215189873418</v>
      </c>
    </row>
    <row r="17" spans="1:4" ht="15">
      <c r="A17" s="13" t="s">
        <v>99</v>
      </c>
      <c r="B17" s="14">
        <v>41</v>
      </c>
      <c r="C17" s="14">
        <v>17</v>
      </c>
      <c r="D17" s="22">
        <f t="shared" si="0"/>
        <v>0.4146341463414634</v>
      </c>
    </row>
    <row r="18" spans="1:4" ht="15">
      <c r="A18" s="15" t="s">
        <v>102</v>
      </c>
      <c r="B18" s="14">
        <v>111</v>
      </c>
      <c r="C18" s="14">
        <v>45</v>
      </c>
      <c r="D18" s="22">
        <f t="shared" si="0"/>
        <v>0.40540540540540543</v>
      </c>
    </row>
    <row r="19" spans="1:4" ht="15">
      <c r="A19" s="15" t="s">
        <v>104</v>
      </c>
      <c r="B19" s="14">
        <v>38</v>
      </c>
      <c r="C19" s="14">
        <v>15</v>
      </c>
      <c r="D19" s="22">
        <f t="shared" si="0"/>
        <v>0.39473684210526316</v>
      </c>
    </row>
    <row r="20" spans="1:4" ht="15">
      <c r="A20" s="15" t="s">
        <v>107</v>
      </c>
      <c r="B20" s="36">
        <v>104</v>
      </c>
      <c r="C20" s="36">
        <v>41</v>
      </c>
      <c r="D20" s="37">
        <f t="shared" si="0"/>
        <v>0.3942307692307692</v>
      </c>
    </row>
    <row r="21" spans="1:4" ht="15">
      <c r="A21" s="17" t="s">
        <v>190</v>
      </c>
      <c r="B21" s="14">
        <v>45</v>
      </c>
      <c r="C21" s="14">
        <v>17</v>
      </c>
      <c r="D21" s="22">
        <f t="shared" si="0"/>
        <v>0.37777777777777777</v>
      </c>
    </row>
    <row r="22" spans="1:4" ht="15">
      <c r="A22" s="15" t="s">
        <v>286</v>
      </c>
      <c r="B22" s="14">
        <v>8</v>
      </c>
      <c r="C22" s="14">
        <v>3</v>
      </c>
      <c r="D22" s="22">
        <f t="shared" si="0"/>
        <v>0.375</v>
      </c>
    </row>
    <row r="23" spans="1:4" ht="15">
      <c r="A23" s="15" t="s">
        <v>137</v>
      </c>
      <c r="B23" s="36">
        <v>48</v>
      </c>
      <c r="C23" s="36">
        <v>18</v>
      </c>
      <c r="D23" s="37">
        <f t="shared" si="0"/>
        <v>0.375</v>
      </c>
    </row>
    <row r="24" spans="1:4" ht="15">
      <c r="A24" s="13" t="s">
        <v>106</v>
      </c>
      <c r="B24" s="36">
        <v>43</v>
      </c>
      <c r="C24" s="36">
        <v>16</v>
      </c>
      <c r="D24" s="37">
        <f t="shared" si="0"/>
        <v>0.37209302325581395</v>
      </c>
    </row>
    <row r="25" spans="1:4" ht="15">
      <c r="A25" s="13" t="s">
        <v>113</v>
      </c>
      <c r="B25" s="36">
        <v>511</v>
      </c>
      <c r="C25" s="36">
        <v>188</v>
      </c>
      <c r="D25" s="37">
        <f t="shared" si="0"/>
        <v>0.3679060665362035</v>
      </c>
    </row>
    <row r="26" spans="1:4" ht="15">
      <c r="A26" s="15" t="s">
        <v>191</v>
      </c>
      <c r="B26" s="14">
        <v>120</v>
      </c>
      <c r="C26" s="14">
        <v>44</v>
      </c>
      <c r="D26" s="22">
        <f t="shared" si="0"/>
        <v>0.36666666666666664</v>
      </c>
    </row>
    <row r="27" spans="1:4" ht="15">
      <c r="A27" s="15" t="s">
        <v>194</v>
      </c>
      <c r="B27" s="14">
        <v>55</v>
      </c>
      <c r="C27" s="14">
        <v>20</v>
      </c>
      <c r="D27" s="22">
        <f t="shared" si="0"/>
        <v>0.36363636363636365</v>
      </c>
    </row>
    <row r="28" spans="1:4" ht="15">
      <c r="A28" s="15" t="s">
        <v>125</v>
      </c>
      <c r="B28" s="14">
        <v>55</v>
      </c>
      <c r="C28" s="14">
        <v>20</v>
      </c>
      <c r="D28" s="22">
        <f t="shared" si="0"/>
        <v>0.36363636363636365</v>
      </c>
    </row>
    <row r="29" spans="1:4" ht="15">
      <c r="A29" s="15" t="s">
        <v>189</v>
      </c>
      <c r="B29" s="36">
        <v>47</v>
      </c>
      <c r="C29" s="36">
        <v>17</v>
      </c>
      <c r="D29" s="37">
        <f t="shared" si="0"/>
        <v>0.3617021276595745</v>
      </c>
    </row>
    <row r="30" spans="1:4" ht="15">
      <c r="A30" s="13" t="s">
        <v>120</v>
      </c>
      <c r="B30" s="36">
        <v>74</v>
      </c>
      <c r="C30" s="36">
        <v>26</v>
      </c>
      <c r="D30" s="37">
        <f t="shared" si="0"/>
        <v>0.35135135135135137</v>
      </c>
    </row>
    <row r="31" spans="1:4" ht="15">
      <c r="A31" s="16" t="s">
        <v>111</v>
      </c>
      <c r="B31" s="36">
        <v>393</v>
      </c>
      <c r="C31" s="36">
        <v>136</v>
      </c>
      <c r="D31" s="37">
        <f t="shared" si="0"/>
        <v>0.3460559796437659</v>
      </c>
    </row>
    <row r="32" spans="1:4" ht="15">
      <c r="A32" s="15" t="s">
        <v>92</v>
      </c>
      <c r="B32" s="36">
        <v>70</v>
      </c>
      <c r="C32" s="36">
        <v>24</v>
      </c>
      <c r="D32" s="37">
        <f t="shared" si="0"/>
        <v>0.34285714285714286</v>
      </c>
    </row>
    <row r="33" spans="1:4" ht="15">
      <c r="A33" s="13" t="s">
        <v>123</v>
      </c>
      <c r="B33" s="36">
        <v>51</v>
      </c>
      <c r="C33" s="36">
        <v>17</v>
      </c>
      <c r="D33" s="37">
        <f t="shared" si="0"/>
        <v>0.3333333333333333</v>
      </c>
    </row>
    <row r="34" spans="1:4" ht="15">
      <c r="A34" s="15" t="s">
        <v>94</v>
      </c>
      <c r="B34" s="14">
        <v>67</v>
      </c>
      <c r="C34" s="14">
        <v>22</v>
      </c>
      <c r="D34" s="22">
        <f t="shared" si="0"/>
        <v>0.3283582089552239</v>
      </c>
    </row>
    <row r="35" spans="1:4" ht="15">
      <c r="A35" s="13" t="s">
        <v>121</v>
      </c>
      <c r="B35" s="36">
        <v>71</v>
      </c>
      <c r="C35" s="36">
        <v>23</v>
      </c>
      <c r="D35" s="37">
        <f aca="true" t="shared" si="1" ref="D35:D66">C35/B35</f>
        <v>0.323943661971831</v>
      </c>
    </row>
    <row r="36" spans="1:4" ht="15">
      <c r="A36" s="15" t="s">
        <v>122</v>
      </c>
      <c r="B36" s="14">
        <v>34</v>
      </c>
      <c r="C36" s="14">
        <v>11</v>
      </c>
      <c r="D36" s="22">
        <f t="shared" si="1"/>
        <v>0.3235294117647059</v>
      </c>
    </row>
    <row r="37" spans="1:4" ht="15">
      <c r="A37" s="13" t="s">
        <v>192</v>
      </c>
      <c r="B37" s="14">
        <v>59</v>
      </c>
      <c r="C37" s="14">
        <v>19</v>
      </c>
      <c r="D37" s="22">
        <f t="shared" si="1"/>
        <v>0.3220338983050847</v>
      </c>
    </row>
    <row r="38" spans="1:4" ht="15">
      <c r="A38" s="13" t="s">
        <v>112</v>
      </c>
      <c r="B38" s="14">
        <v>138</v>
      </c>
      <c r="C38" s="14">
        <v>44</v>
      </c>
      <c r="D38" s="22">
        <f t="shared" si="1"/>
        <v>0.3188405797101449</v>
      </c>
    </row>
    <row r="39" spans="1:4" ht="15">
      <c r="A39" s="15" t="s">
        <v>195</v>
      </c>
      <c r="B39" s="14">
        <v>77</v>
      </c>
      <c r="C39" s="14">
        <v>24</v>
      </c>
      <c r="D39" s="9">
        <f t="shared" si="1"/>
        <v>0.3116883116883117</v>
      </c>
    </row>
    <row r="40" spans="1:4" ht="15">
      <c r="A40" s="15" t="s">
        <v>124</v>
      </c>
      <c r="B40" s="36">
        <v>103</v>
      </c>
      <c r="C40" s="36">
        <v>32</v>
      </c>
      <c r="D40" s="37">
        <f t="shared" si="1"/>
        <v>0.3106796116504854</v>
      </c>
    </row>
    <row r="41" spans="1:4" ht="15">
      <c r="A41" s="12" t="s">
        <v>97</v>
      </c>
      <c r="B41" s="14">
        <v>26</v>
      </c>
      <c r="C41" s="14">
        <v>8</v>
      </c>
      <c r="D41" s="22">
        <f t="shared" si="1"/>
        <v>0.3076923076923077</v>
      </c>
    </row>
    <row r="42" spans="1:4" ht="15">
      <c r="A42" s="15" t="s">
        <v>187</v>
      </c>
      <c r="B42" s="36">
        <v>82</v>
      </c>
      <c r="C42" s="36">
        <v>24</v>
      </c>
      <c r="D42" s="37">
        <f t="shared" si="1"/>
        <v>0.2926829268292683</v>
      </c>
    </row>
    <row r="43" spans="1:4" ht="15">
      <c r="A43" s="13" t="s">
        <v>116</v>
      </c>
      <c r="B43" s="14">
        <v>105</v>
      </c>
      <c r="C43" s="14">
        <v>27</v>
      </c>
      <c r="D43" s="22">
        <f t="shared" si="1"/>
        <v>0.2571428571428571</v>
      </c>
    </row>
    <row r="44" spans="1:4" ht="15">
      <c r="A44" s="15" t="s">
        <v>115</v>
      </c>
      <c r="B44" s="36">
        <v>45</v>
      </c>
      <c r="C44" s="36">
        <v>11</v>
      </c>
      <c r="D44" s="37">
        <f t="shared" si="1"/>
        <v>0.24444444444444444</v>
      </c>
    </row>
    <row r="45" spans="1:4" ht="15">
      <c r="A45" s="15" t="s">
        <v>93</v>
      </c>
      <c r="B45" s="36">
        <v>71</v>
      </c>
      <c r="C45" s="36">
        <v>17</v>
      </c>
      <c r="D45" s="37">
        <f t="shared" si="1"/>
        <v>0.23943661971830985</v>
      </c>
    </row>
    <row r="46" spans="1:4" ht="15">
      <c r="A46" s="15" t="s">
        <v>118</v>
      </c>
      <c r="B46" s="36">
        <v>56</v>
      </c>
      <c r="C46" s="36">
        <v>13</v>
      </c>
      <c r="D46" s="37">
        <f t="shared" si="1"/>
        <v>0.23214285714285715</v>
      </c>
    </row>
    <row r="47" spans="1:4" ht="15">
      <c r="A47" s="15" t="s">
        <v>105</v>
      </c>
      <c r="B47" s="36">
        <v>12</v>
      </c>
      <c r="C47" s="36">
        <v>2</v>
      </c>
      <c r="D47" s="37">
        <f t="shared" si="1"/>
        <v>0.16666666666666666</v>
      </c>
    </row>
    <row r="48" spans="1:4" ht="15">
      <c r="A48" s="15" t="s">
        <v>109</v>
      </c>
      <c r="B48" s="36">
        <v>7</v>
      </c>
      <c r="C48" s="36">
        <v>1</v>
      </c>
      <c r="D48" s="37">
        <f t="shared" si="1"/>
        <v>0.14285714285714285</v>
      </c>
    </row>
    <row r="49" spans="1:4" ht="15">
      <c r="A49" s="13" t="s">
        <v>98</v>
      </c>
      <c r="B49" s="36">
        <v>8</v>
      </c>
      <c r="C49" s="36">
        <v>1</v>
      </c>
      <c r="D49" s="37">
        <f t="shared" si="1"/>
        <v>0.125</v>
      </c>
    </row>
    <row r="50" spans="1:4" ht="15.75" thickBot="1">
      <c r="A50" s="15" t="s">
        <v>357</v>
      </c>
      <c r="B50" s="14">
        <v>2</v>
      </c>
      <c r="C50" s="14">
        <v>0</v>
      </c>
      <c r="D50" s="22">
        <f t="shared" si="1"/>
        <v>0</v>
      </c>
    </row>
    <row r="51" spans="1:4" ht="29.25" thickBot="1">
      <c r="A51" s="25" t="s">
        <v>127</v>
      </c>
      <c r="B51" s="26">
        <f>SUM(B3:B50)</f>
        <v>4035</v>
      </c>
      <c r="C51" s="26">
        <f>SUM(C3:C50)</f>
        <v>1540</v>
      </c>
      <c r="D51" s="33">
        <f t="shared" si="1"/>
        <v>0.38166047087980176</v>
      </c>
    </row>
    <row r="52" ht="15">
      <c r="D52" s="27"/>
    </row>
    <row r="53" ht="15">
      <c r="D53" s="27"/>
    </row>
  </sheetData>
  <sheetProtection/>
  <mergeCells count="1">
    <mergeCell ref="A1:D1"/>
  </mergeCells>
  <printOptions/>
  <pageMargins left="0.984251968503937" right="0.1968503937007874" top="0.5118110236220472" bottom="0.5118110236220472" header="0" footer="0"/>
  <pageSetup firstPageNumber="11" useFirstPageNumber="1" horizontalDpi="600" verticalDpi="600" orientation="portrait" paperSize="9" scale="7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8"/>
  <sheetViews>
    <sheetView view="pageLayout" workbookViewId="0" topLeftCell="A1">
      <selection activeCell="A2" sqref="A2:D257"/>
    </sheetView>
  </sheetViews>
  <sheetFormatPr defaultColWidth="9.140625" defaultRowHeight="15"/>
  <cols>
    <col min="1" max="1" width="43.28125" style="1" customWidth="1"/>
    <col min="2" max="3" width="21.57421875" style="1" customWidth="1"/>
    <col min="4" max="4" width="29.8515625" style="1" customWidth="1"/>
    <col min="5" max="16384" width="9.140625" style="1" customWidth="1"/>
  </cols>
  <sheetData>
    <row r="1" spans="1:4" ht="47.25" customHeight="1">
      <c r="A1" s="52" t="s">
        <v>427</v>
      </c>
      <c r="B1" s="52"/>
      <c r="C1" s="52"/>
      <c r="D1" s="52"/>
    </row>
    <row r="2" spans="1:4" ht="87" customHeight="1">
      <c r="A2" s="5" t="s">
        <v>89</v>
      </c>
      <c r="B2" s="6" t="s">
        <v>90</v>
      </c>
      <c r="C2" s="6" t="s">
        <v>277</v>
      </c>
      <c r="D2" s="5" t="s">
        <v>91</v>
      </c>
    </row>
    <row r="3" spans="1:4" ht="15" customHeight="1">
      <c r="A3" s="18" t="s">
        <v>12</v>
      </c>
      <c r="B3" s="30">
        <v>1</v>
      </c>
      <c r="C3" s="30">
        <v>1</v>
      </c>
      <c r="D3" s="24">
        <f aca="true" t="shared" si="0" ref="D3:D66">C3/B3</f>
        <v>1</v>
      </c>
    </row>
    <row r="4" spans="1:4" ht="15" customHeight="1">
      <c r="A4" s="18" t="s">
        <v>425</v>
      </c>
      <c r="B4" s="30">
        <v>2</v>
      </c>
      <c r="C4" s="30">
        <v>2</v>
      </c>
      <c r="D4" s="22">
        <f t="shared" si="0"/>
        <v>1</v>
      </c>
    </row>
    <row r="5" spans="1:4" ht="15" customHeight="1">
      <c r="A5" s="18" t="s">
        <v>304</v>
      </c>
      <c r="B5" s="30">
        <v>2</v>
      </c>
      <c r="C5" s="30">
        <v>2</v>
      </c>
      <c r="D5" s="22">
        <f t="shared" si="0"/>
        <v>1</v>
      </c>
    </row>
    <row r="6" spans="1:4" ht="15" customHeight="1">
      <c r="A6" s="18" t="s">
        <v>272</v>
      </c>
      <c r="B6" s="30">
        <v>1</v>
      </c>
      <c r="C6" s="30">
        <v>1</v>
      </c>
      <c r="D6" s="22">
        <f t="shared" si="0"/>
        <v>1</v>
      </c>
    </row>
    <row r="7" spans="1:4" ht="15" customHeight="1">
      <c r="A7" s="18" t="s">
        <v>228</v>
      </c>
      <c r="B7" s="30">
        <v>1</v>
      </c>
      <c r="C7" s="30">
        <v>1</v>
      </c>
      <c r="D7" s="22">
        <f t="shared" si="0"/>
        <v>1</v>
      </c>
    </row>
    <row r="8" spans="1:4" ht="15" customHeight="1">
      <c r="A8" s="18" t="s">
        <v>348</v>
      </c>
      <c r="B8" s="30">
        <v>1</v>
      </c>
      <c r="C8" s="30">
        <v>1</v>
      </c>
      <c r="D8" s="22">
        <f t="shared" si="0"/>
        <v>1</v>
      </c>
    </row>
    <row r="9" spans="1:4" ht="15" customHeight="1">
      <c r="A9" s="18" t="s">
        <v>407</v>
      </c>
      <c r="B9" s="30">
        <v>1</v>
      </c>
      <c r="C9" s="30">
        <v>1</v>
      </c>
      <c r="D9" s="22">
        <f t="shared" si="0"/>
        <v>1</v>
      </c>
    </row>
    <row r="10" spans="1:4" ht="15" customHeight="1">
      <c r="A10" s="18" t="s">
        <v>350</v>
      </c>
      <c r="B10" s="30">
        <v>1</v>
      </c>
      <c r="C10" s="30">
        <v>1</v>
      </c>
      <c r="D10" s="22">
        <f t="shared" si="0"/>
        <v>1</v>
      </c>
    </row>
    <row r="11" spans="1:4" ht="15" customHeight="1">
      <c r="A11" s="18" t="s">
        <v>417</v>
      </c>
      <c r="B11" s="30">
        <v>2</v>
      </c>
      <c r="C11" s="30">
        <v>2</v>
      </c>
      <c r="D11" s="22">
        <f t="shared" si="0"/>
        <v>1</v>
      </c>
    </row>
    <row r="12" spans="1:4" ht="15" customHeight="1">
      <c r="A12" s="18" t="s">
        <v>332</v>
      </c>
      <c r="B12" s="30">
        <v>1</v>
      </c>
      <c r="C12" s="30">
        <v>1</v>
      </c>
      <c r="D12" s="22">
        <f t="shared" si="0"/>
        <v>1</v>
      </c>
    </row>
    <row r="13" spans="1:4" ht="15" customHeight="1">
      <c r="A13" s="18" t="s">
        <v>265</v>
      </c>
      <c r="B13" s="30">
        <v>1</v>
      </c>
      <c r="C13" s="30">
        <v>1</v>
      </c>
      <c r="D13" s="22">
        <f t="shared" si="0"/>
        <v>1</v>
      </c>
    </row>
    <row r="14" spans="1:4" ht="15" customHeight="1">
      <c r="A14" s="18" t="s">
        <v>168</v>
      </c>
      <c r="B14" s="30">
        <v>2</v>
      </c>
      <c r="C14" s="30">
        <v>2</v>
      </c>
      <c r="D14" s="22">
        <f t="shared" si="0"/>
        <v>1</v>
      </c>
    </row>
    <row r="15" spans="1:4" ht="15" customHeight="1">
      <c r="A15" s="18" t="s">
        <v>415</v>
      </c>
      <c r="B15" s="30">
        <v>2</v>
      </c>
      <c r="C15" s="30">
        <v>2</v>
      </c>
      <c r="D15" s="22">
        <f t="shared" si="0"/>
        <v>1</v>
      </c>
    </row>
    <row r="16" spans="1:4" ht="15" customHeight="1">
      <c r="A16" s="18" t="s">
        <v>259</v>
      </c>
      <c r="B16" s="30">
        <v>4</v>
      </c>
      <c r="C16" s="30">
        <v>4</v>
      </c>
      <c r="D16" s="22">
        <f t="shared" si="0"/>
        <v>1</v>
      </c>
    </row>
    <row r="17" spans="1:4" ht="15" customHeight="1">
      <c r="A17" s="18" t="s">
        <v>414</v>
      </c>
      <c r="B17" s="30">
        <v>1</v>
      </c>
      <c r="C17" s="30">
        <v>1</v>
      </c>
      <c r="D17" s="22">
        <f t="shared" si="0"/>
        <v>1</v>
      </c>
    </row>
    <row r="18" spans="1:4" ht="15" customHeight="1">
      <c r="A18" s="18" t="s">
        <v>253</v>
      </c>
      <c r="B18" s="30">
        <v>1</v>
      </c>
      <c r="C18" s="30">
        <v>1</v>
      </c>
      <c r="D18" s="22">
        <f t="shared" si="0"/>
        <v>1</v>
      </c>
    </row>
    <row r="19" spans="1:4" ht="15" customHeight="1">
      <c r="A19" s="18" t="s">
        <v>419</v>
      </c>
      <c r="B19" s="30">
        <v>1</v>
      </c>
      <c r="C19" s="30">
        <v>1</v>
      </c>
      <c r="D19" s="22">
        <f t="shared" si="0"/>
        <v>1</v>
      </c>
    </row>
    <row r="20" spans="1:4" ht="15" customHeight="1">
      <c r="A20" s="18" t="s">
        <v>247</v>
      </c>
      <c r="B20" s="30">
        <v>1</v>
      </c>
      <c r="C20" s="30">
        <v>1</v>
      </c>
      <c r="D20" s="22">
        <f t="shared" si="0"/>
        <v>1</v>
      </c>
    </row>
    <row r="21" spans="1:4" ht="15" customHeight="1">
      <c r="A21" s="18" t="s">
        <v>326</v>
      </c>
      <c r="B21" s="30">
        <v>2</v>
      </c>
      <c r="C21" s="30">
        <v>2</v>
      </c>
      <c r="D21" s="22">
        <f t="shared" si="0"/>
        <v>1</v>
      </c>
    </row>
    <row r="22" spans="1:4" ht="15" customHeight="1">
      <c r="A22" s="18" t="s">
        <v>424</v>
      </c>
      <c r="B22" s="30">
        <v>1</v>
      </c>
      <c r="C22" s="30">
        <v>1</v>
      </c>
      <c r="D22" s="22">
        <f t="shared" si="0"/>
        <v>1</v>
      </c>
    </row>
    <row r="23" spans="1:4" ht="15" customHeight="1">
      <c r="A23" s="18" t="s">
        <v>231</v>
      </c>
      <c r="B23" s="30">
        <v>8</v>
      </c>
      <c r="C23" s="30">
        <v>7</v>
      </c>
      <c r="D23" s="24">
        <f t="shared" si="0"/>
        <v>0.875</v>
      </c>
    </row>
    <row r="24" spans="1:4" ht="15" customHeight="1">
      <c r="A24" s="18" t="s">
        <v>299</v>
      </c>
      <c r="B24" s="30">
        <v>7</v>
      </c>
      <c r="C24" s="30">
        <v>6</v>
      </c>
      <c r="D24" s="22">
        <f t="shared" si="0"/>
        <v>0.8571428571428571</v>
      </c>
    </row>
    <row r="25" spans="1:4" ht="15" customHeight="1">
      <c r="A25" s="18" t="s">
        <v>51</v>
      </c>
      <c r="B25" s="30">
        <v>11</v>
      </c>
      <c r="C25" s="30">
        <v>9</v>
      </c>
      <c r="D25" s="22">
        <f t="shared" si="0"/>
        <v>0.8181818181818182</v>
      </c>
    </row>
    <row r="26" spans="1:4" ht="15" customHeight="1">
      <c r="A26" s="18" t="s">
        <v>156</v>
      </c>
      <c r="B26" s="30">
        <v>5</v>
      </c>
      <c r="C26" s="30">
        <v>4</v>
      </c>
      <c r="D26" s="22">
        <f t="shared" si="0"/>
        <v>0.8</v>
      </c>
    </row>
    <row r="27" spans="1:4" ht="15" customHeight="1">
      <c r="A27" s="18" t="s">
        <v>300</v>
      </c>
      <c r="B27" s="30">
        <v>5</v>
      </c>
      <c r="C27" s="30">
        <v>4</v>
      </c>
      <c r="D27" s="22">
        <f t="shared" si="0"/>
        <v>0.8</v>
      </c>
    </row>
    <row r="28" spans="1:4" ht="15" customHeight="1">
      <c r="A28" s="18" t="s">
        <v>420</v>
      </c>
      <c r="B28" s="30">
        <v>16</v>
      </c>
      <c r="C28" s="30">
        <v>12</v>
      </c>
      <c r="D28" s="22">
        <f t="shared" si="0"/>
        <v>0.75</v>
      </c>
    </row>
    <row r="29" spans="1:4" ht="15" customHeight="1">
      <c r="A29" s="18" t="s">
        <v>360</v>
      </c>
      <c r="B29" s="30">
        <v>4</v>
      </c>
      <c r="C29" s="30">
        <v>3</v>
      </c>
      <c r="D29" s="22">
        <f t="shared" si="0"/>
        <v>0.75</v>
      </c>
    </row>
    <row r="30" spans="1:4" ht="15" customHeight="1">
      <c r="A30" s="18" t="s">
        <v>267</v>
      </c>
      <c r="B30" s="30">
        <v>12</v>
      </c>
      <c r="C30" s="30">
        <v>9</v>
      </c>
      <c r="D30" s="22">
        <f t="shared" si="0"/>
        <v>0.75</v>
      </c>
    </row>
    <row r="31" spans="1:4" ht="15" customHeight="1">
      <c r="A31" s="18" t="s">
        <v>412</v>
      </c>
      <c r="B31" s="30">
        <v>4</v>
      </c>
      <c r="C31" s="30">
        <v>3</v>
      </c>
      <c r="D31" s="22">
        <f t="shared" si="0"/>
        <v>0.75</v>
      </c>
    </row>
    <row r="32" spans="1:4" ht="15" customHeight="1">
      <c r="A32" s="18" t="s">
        <v>163</v>
      </c>
      <c r="B32" s="30">
        <v>8</v>
      </c>
      <c r="C32" s="30">
        <v>6</v>
      </c>
      <c r="D32" s="22">
        <f t="shared" si="0"/>
        <v>0.75</v>
      </c>
    </row>
    <row r="33" spans="1:4" ht="15" customHeight="1">
      <c r="A33" s="18" t="s">
        <v>395</v>
      </c>
      <c r="B33" s="30">
        <v>8</v>
      </c>
      <c r="C33" s="30">
        <v>6</v>
      </c>
      <c r="D33" s="22">
        <f t="shared" si="0"/>
        <v>0.75</v>
      </c>
    </row>
    <row r="34" spans="1:4" ht="15" customHeight="1">
      <c r="A34" s="18" t="s">
        <v>244</v>
      </c>
      <c r="B34" s="30">
        <v>24</v>
      </c>
      <c r="C34" s="30">
        <v>18</v>
      </c>
      <c r="D34" s="22">
        <f t="shared" si="0"/>
        <v>0.75</v>
      </c>
    </row>
    <row r="35" spans="1:4" ht="15" customHeight="1">
      <c r="A35" s="18" t="s">
        <v>403</v>
      </c>
      <c r="B35" s="30">
        <v>57</v>
      </c>
      <c r="C35" s="30">
        <v>41</v>
      </c>
      <c r="D35" s="22">
        <f t="shared" si="0"/>
        <v>0.7192982456140351</v>
      </c>
    </row>
    <row r="36" spans="1:4" ht="15" customHeight="1">
      <c r="A36" s="18" t="s">
        <v>391</v>
      </c>
      <c r="B36" s="30">
        <v>7</v>
      </c>
      <c r="C36" s="30">
        <v>5</v>
      </c>
      <c r="D36" s="22">
        <f t="shared" si="0"/>
        <v>0.7142857142857143</v>
      </c>
    </row>
    <row r="37" spans="1:4" ht="15" customHeight="1">
      <c r="A37" s="18" t="s">
        <v>408</v>
      </c>
      <c r="B37" s="30">
        <v>26</v>
      </c>
      <c r="C37" s="30">
        <v>18</v>
      </c>
      <c r="D37" s="22">
        <f t="shared" si="0"/>
        <v>0.6923076923076923</v>
      </c>
    </row>
    <row r="38" spans="1:4" ht="15" customHeight="1">
      <c r="A38" s="18" t="s">
        <v>293</v>
      </c>
      <c r="B38" s="30">
        <v>22</v>
      </c>
      <c r="C38" s="30">
        <v>15</v>
      </c>
      <c r="D38" s="22">
        <f t="shared" si="0"/>
        <v>0.6818181818181818</v>
      </c>
    </row>
    <row r="39" spans="1:4" ht="15" customHeight="1">
      <c r="A39" s="18" t="s">
        <v>371</v>
      </c>
      <c r="B39" s="30">
        <v>3</v>
      </c>
      <c r="C39" s="30">
        <v>2</v>
      </c>
      <c r="D39" s="22">
        <f t="shared" si="0"/>
        <v>0.6666666666666666</v>
      </c>
    </row>
    <row r="40" spans="1:4" ht="15" customHeight="1">
      <c r="A40" s="18" t="s">
        <v>409</v>
      </c>
      <c r="B40" s="30">
        <v>9</v>
      </c>
      <c r="C40" s="30">
        <v>6</v>
      </c>
      <c r="D40" s="22">
        <f t="shared" si="0"/>
        <v>0.6666666666666666</v>
      </c>
    </row>
    <row r="41" spans="1:4" ht="15" customHeight="1">
      <c r="A41" s="18" t="s">
        <v>292</v>
      </c>
      <c r="B41" s="30">
        <v>12</v>
      </c>
      <c r="C41" s="30">
        <v>8</v>
      </c>
      <c r="D41" s="22">
        <f t="shared" si="0"/>
        <v>0.6666666666666666</v>
      </c>
    </row>
    <row r="42" spans="1:4" ht="15" customHeight="1">
      <c r="A42" s="18" t="s">
        <v>312</v>
      </c>
      <c r="B42" s="30">
        <v>3</v>
      </c>
      <c r="C42" s="30">
        <v>2</v>
      </c>
      <c r="D42" s="22">
        <f t="shared" si="0"/>
        <v>0.6666666666666666</v>
      </c>
    </row>
    <row r="43" spans="1:4" ht="15" customHeight="1">
      <c r="A43" s="18" t="s">
        <v>375</v>
      </c>
      <c r="B43" s="30">
        <v>3</v>
      </c>
      <c r="C43" s="30">
        <v>2</v>
      </c>
      <c r="D43" s="22">
        <f t="shared" si="0"/>
        <v>0.6666666666666666</v>
      </c>
    </row>
    <row r="44" spans="1:4" ht="15" customHeight="1">
      <c r="A44" s="18" t="s">
        <v>416</v>
      </c>
      <c r="B44" s="30">
        <v>3</v>
      </c>
      <c r="C44" s="30">
        <v>2</v>
      </c>
      <c r="D44" s="22">
        <f t="shared" si="0"/>
        <v>0.6666666666666666</v>
      </c>
    </row>
    <row r="45" spans="1:4" ht="15" customHeight="1">
      <c r="A45" s="18" t="s">
        <v>398</v>
      </c>
      <c r="B45" s="30">
        <v>3</v>
      </c>
      <c r="C45" s="30">
        <v>2</v>
      </c>
      <c r="D45" s="22">
        <f t="shared" si="0"/>
        <v>0.6666666666666666</v>
      </c>
    </row>
    <row r="46" spans="1:4" ht="15" customHeight="1">
      <c r="A46" s="18" t="s">
        <v>297</v>
      </c>
      <c r="B46" s="30">
        <v>11</v>
      </c>
      <c r="C46" s="30">
        <v>7</v>
      </c>
      <c r="D46" s="22">
        <f t="shared" si="0"/>
        <v>0.6363636363636364</v>
      </c>
    </row>
    <row r="47" spans="1:4" ht="15" customHeight="1">
      <c r="A47" s="18" t="s">
        <v>219</v>
      </c>
      <c r="B47" s="30">
        <v>8</v>
      </c>
      <c r="C47" s="30">
        <v>5</v>
      </c>
      <c r="D47" s="22">
        <f t="shared" si="0"/>
        <v>0.625</v>
      </c>
    </row>
    <row r="48" spans="1:4" ht="15" customHeight="1">
      <c r="A48" s="18" t="s">
        <v>185</v>
      </c>
      <c r="B48" s="30">
        <v>13</v>
      </c>
      <c r="C48" s="30">
        <v>8</v>
      </c>
      <c r="D48" s="22">
        <f t="shared" si="0"/>
        <v>0.6153846153846154</v>
      </c>
    </row>
    <row r="49" spans="1:4" ht="15" customHeight="1">
      <c r="A49" s="18" t="s">
        <v>220</v>
      </c>
      <c r="B49" s="30">
        <v>18</v>
      </c>
      <c r="C49" s="30">
        <v>11</v>
      </c>
      <c r="D49" s="22">
        <f t="shared" si="0"/>
        <v>0.6111111111111112</v>
      </c>
    </row>
    <row r="50" spans="1:4" ht="15" customHeight="1">
      <c r="A50" s="18" t="s">
        <v>213</v>
      </c>
      <c r="B50" s="30">
        <v>5</v>
      </c>
      <c r="C50" s="30">
        <v>3</v>
      </c>
      <c r="D50" s="22">
        <f t="shared" si="0"/>
        <v>0.6</v>
      </c>
    </row>
    <row r="51" spans="1:4" ht="15" customHeight="1">
      <c r="A51" s="18" t="s">
        <v>362</v>
      </c>
      <c r="B51" s="30">
        <v>10</v>
      </c>
      <c r="C51" s="30">
        <v>6</v>
      </c>
      <c r="D51" s="22">
        <f t="shared" si="0"/>
        <v>0.6</v>
      </c>
    </row>
    <row r="52" spans="1:4" ht="15" customHeight="1">
      <c r="A52" s="18" t="s">
        <v>320</v>
      </c>
      <c r="B52" s="30">
        <v>10</v>
      </c>
      <c r="C52" s="30">
        <v>6</v>
      </c>
      <c r="D52" s="22">
        <f t="shared" si="0"/>
        <v>0.6</v>
      </c>
    </row>
    <row r="53" spans="1:4" ht="15" customHeight="1">
      <c r="A53" s="18" t="s">
        <v>363</v>
      </c>
      <c r="B53" s="30">
        <v>5</v>
      </c>
      <c r="C53" s="30">
        <v>3</v>
      </c>
      <c r="D53" s="22">
        <f t="shared" si="0"/>
        <v>0.6</v>
      </c>
    </row>
    <row r="54" spans="1:4" ht="15" customHeight="1">
      <c r="A54" s="18" t="s">
        <v>75</v>
      </c>
      <c r="B54" s="30">
        <v>15</v>
      </c>
      <c r="C54" s="30">
        <v>9</v>
      </c>
      <c r="D54" s="22">
        <f t="shared" si="0"/>
        <v>0.6</v>
      </c>
    </row>
    <row r="55" spans="1:4" ht="15" customHeight="1">
      <c r="A55" s="18" t="s">
        <v>177</v>
      </c>
      <c r="B55" s="30">
        <v>5</v>
      </c>
      <c r="C55" s="30">
        <v>3</v>
      </c>
      <c r="D55" s="22">
        <f t="shared" si="0"/>
        <v>0.6</v>
      </c>
    </row>
    <row r="56" spans="1:4" ht="15" customHeight="1">
      <c r="A56" s="18" t="s">
        <v>86</v>
      </c>
      <c r="B56" s="30">
        <v>5</v>
      </c>
      <c r="C56" s="30">
        <v>3</v>
      </c>
      <c r="D56" s="22">
        <f t="shared" si="0"/>
        <v>0.6</v>
      </c>
    </row>
    <row r="57" spans="1:4" ht="15" customHeight="1">
      <c r="A57" s="18" t="s">
        <v>397</v>
      </c>
      <c r="B57" s="30">
        <v>5</v>
      </c>
      <c r="C57" s="30">
        <v>3</v>
      </c>
      <c r="D57" s="22">
        <f t="shared" si="0"/>
        <v>0.6</v>
      </c>
    </row>
    <row r="58" spans="1:4" ht="15" customHeight="1">
      <c r="A58" s="18" t="s">
        <v>144</v>
      </c>
      <c r="B58" s="30">
        <v>33</v>
      </c>
      <c r="C58" s="30">
        <v>19</v>
      </c>
      <c r="D58" s="22">
        <f t="shared" si="0"/>
        <v>0.5757575757575758</v>
      </c>
    </row>
    <row r="59" spans="1:4" ht="15" customHeight="1">
      <c r="A59" s="18" t="s">
        <v>365</v>
      </c>
      <c r="B59" s="30">
        <v>7</v>
      </c>
      <c r="C59" s="30">
        <v>4</v>
      </c>
      <c r="D59" s="22">
        <f t="shared" si="0"/>
        <v>0.5714285714285714</v>
      </c>
    </row>
    <row r="60" spans="1:4" ht="15" customHeight="1">
      <c r="A60" s="18" t="s">
        <v>129</v>
      </c>
      <c r="B60" s="30">
        <v>7</v>
      </c>
      <c r="C60" s="30">
        <v>4</v>
      </c>
      <c r="D60" s="22">
        <f t="shared" si="0"/>
        <v>0.5714285714285714</v>
      </c>
    </row>
    <row r="61" spans="1:4" ht="15" customHeight="1">
      <c r="A61" s="18" t="s">
        <v>157</v>
      </c>
      <c r="B61" s="30">
        <v>27</v>
      </c>
      <c r="C61" s="30">
        <v>15</v>
      </c>
      <c r="D61" s="22">
        <f t="shared" si="0"/>
        <v>0.5555555555555556</v>
      </c>
    </row>
    <row r="62" spans="1:4" ht="15" customHeight="1">
      <c r="A62" s="18" t="s">
        <v>334</v>
      </c>
      <c r="B62" s="30">
        <v>18</v>
      </c>
      <c r="C62" s="30">
        <v>10</v>
      </c>
      <c r="D62" s="22">
        <f t="shared" si="0"/>
        <v>0.5555555555555556</v>
      </c>
    </row>
    <row r="63" spans="1:4" ht="15" customHeight="1">
      <c r="A63" s="18" t="s">
        <v>342</v>
      </c>
      <c r="B63" s="30">
        <v>11</v>
      </c>
      <c r="C63" s="30">
        <v>6</v>
      </c>
      <c r="D63" s="22">
        <f t="shared" si="0"/>
        <v>0.5454545454545454</v>
      </c>
    </row>
    <row r="64" spans="1:4" ht="15" customHeight="1">
      <c r="A64" s="18" t="s">
        <v>230</v>
      </c>
      <c r="B64" s="30">
        <v>41</v>
      </c>
      <c r="C64" s="30">
        <v>22</v>
      </c>
      <c r="D64" s="24">
        <f t="shared" si="0"/>
        <v>0.5365853658536586</v>
      </c>
    </row>
    <row r="65" spans="1:4" ht="15" customHeight="1">
      <c r="A65" s="18" t="s">
        <v>262</v>
      </c>
      <c r="B65" s="30">
        <v>21</v>
      </c>
      <c r="C65" s="30">
        <v>11</v>
      </c>
      <c r="D65" s="22">
        <f t="shared" si="0"/>
        <v>0.5238095238095238</v>
      </c>
    </row>
    <row r="66" spans="1:4" ht="15" customHeight="1">
      <c r="A66" s="18" t="s">
        <v>413</v>
      </c>
      <c r="B66" s="30">
        <v>35</v>
      </c>
      <c r="C66" s="30">
        <v>18</v>
      </c>
      <c r="D66" s="22">
        <f t="shared" si="0"/>
        <v>0.5142857142857142</v>
      </c>
    </row>
    <row r="67" spans="1:4" ht="15" customHeight="1">
      <c r="A67" s="18" t="s">
        <v>315</v>
      </c>
      <c r="B67" s="30">
        <v>4</v>
      </c>
      <c r="C67" s="30">
        <v>2</v>
      </c>
      <c r="D67" s="22">
        <f aca="true" t="shared" si="1" ref="D67:D130">C67/B67</f>
        <v>0.5</v>
      </c>
    </row>
    <row r="68" spans="1:4" ht="15" customHeight="1">
      <c r="A68" s="18" t="s">
        <v>316</v>
      </c>
      <c r="B68" s="30">
        <v>22</v>
      </c>
      <c r="C68" s="30">
        <v>11</v>
      </c>
      <c r="D68" s="22">
        <f t="shared" si="1"/>
        <v>0.5</v>
      </c>
    </row>
    <row r="69" spans="1:4" ht="15" customHeight="1">
      <c r="A69" s="18" t="s">
        <v>222</v>
      </c>
      <c r="B69" s="30">
        <v>2</v>
      </c>
      <c r="C69" s="30">
        <v>1</v>
      </c>
      <c r="D69" s="22">
        <f t="shared" si="1"/>
        <v>0.5</v>
      </c>
    </row>
    <row r="70" spans="1:4" ht="15" customHeight="1">
      <c r="A70" s="18" t="s">
        <v>84</v>
      </c>
      <c r="B70" s="30">
        <v>2</v>
      </c>
      <c r="C70" s="30">
        <v>1</v>
      </c>
      <c r="D70" s="22">
        <f t="shared" si="1"/>
        <v>0.5</v>
      </c>
    </row>
    <row r="71" spans="1:4" ht="15" customHeight="1">
      <c r="A71" s="18" t="s">
        <v>227</v>
      </c>
      <c r="B71" s="30">
        <v>14</v>
      </c>
      <c r="C71" s="30">
        <v>7</v>
      </c>
      <c r="D71" s="22">
        <f t="shared" si="1"/>
        <v>0.5</v>
      </c>
    </row>
    <row r="72" spans="1:4" ht="15" customHeight="1">
      <c r="A72" s="18" t="s">
        <v>401</v>
      </c>
      <c r="B72" s="30">
        <v>2</v>
      </c>
      <c r="C72" s="30">
        <v>1</v>
      </c>
      <c r="D72" s="24">
        <f t="shared" si="1"/>
        <v>0.5</v>
      </c>
    </row>
    <row r="73" spans="1:4" ht="15" customHeight="1">
      <c r="A73" s="18" t="s">
        <v>278</v>
      </c>
      <c r="B73" s="30">
        <v>2</v>
      </c>
      <c r="C73" s="30">
        <v>1</v>
      </c>
      <c r="D73" s="22">
        <f t="shared" si="1"/>
        <v>0.5</v>
      </c>
    </row>
    <row r="74" spans="1:4" ht="15" customHeight="1">
      <c r="A74" s="18" t="s">
        <v>290</v>
      </c>
      <c r="B74" s="30">
        <v>4</v>
      </c>
      <c r="C74" s="30">
        <v>2</v>
      </c>
      <c r="D74" s="22">
        <f t="shared" si="1"/>
        <v>0.5</v>
      </c>
    </row>
    <row r="75" spans="1:4" ht="15" customHeight="1">
      <c r="A75" s="18" t="s">
        <v>352</v>
      </c>
      <c r="B75" s="30">
        <v>2</v>
      </c>
      <c r="C75" s="30">
        <v>1</v>
      </c>
      <c r="D75" s="22">
        <f t="shared" si="1"/>
        <v>0.5</v>
      </c>
    </row>
    <row r="76" spans="1:4" ht="15" customHeight="1">
      <c r="A76" s="18" t="s">
        <v>392</v>
      </c>
      <c r="B76" s="30">
        <v>2</v>
      </c>
      <c r="C76" s="30">
        <v>1</v>
      </c>
      <c r="D76" s="22">
        <f t="shared" si="1"/>
        <v>0.5</v>
      </c>
    </row>
    <row r="77" spans="1:4" ht="15" customHeight="1">
      <c r="A77" s="18" t="s">
        <v>309</v>
      </c>
      <c r="B77" s="30">
        <v>2</v>
      </c>
      <c r="C77" s="30">
        <v>1</v>
      </c>
      <c r="D77" s="22">
        <f t="shared" si="1"/>
        <v>0.5</v>
      </c>
    </row>
    <row r="78" spans="1:4" ht="15" customHeight="1">
      <c r="A78" s="18" t="s">
        <v>423</v>
      </c>
      <c r="B78" s="30">
        <v>6</v>
      </c>
      <c r="C78" s="30">
        <v>3</v>
      </c>
      <c r="D78" s="22">
        <f t="shared" si="1"/>
        <v>0.5</v>
      </c>
    </row>
    <row r="79" spans="1:4" ht="15" customHeight="1">
      <c r="A79" s="18" t="s">
        <v>41</v>
      </c>
      <c r="B79" s="30">
        <v>2</v>
      </c>
      <c r="C79" s="30">
        <v>1</v>
      </c>
      <c r="D79" s="22">
        <f t="shared" si="1"/>
        <v>0.5</v>
      </c>
    </row>
    <row r="80" spans="1:4" ht="15" customHeight="1">
      <c r="A80" s="18" t="s">
        <v>367</v>
      </c>
      <c r="B80" s="30">
        <v>12</v>
      </c>
      <c r="C80" s="30">
        <v>6</v>
      </c>
      <c r="D80" s="22">
        <f t="shared" si="1"/>
        <v>0.5</v>
      </c>
    </row>
    <row r="81" spans="1:4" ht="15" customHeight="1">
      <c r="A81" s="18" t="s">
        <v>132</v>
      </c>
      <c r="B81" s="30">
        <v>2</v>
      </c>
      <c r="C81" s="30">
        <v>1</v>
      </c>
      <c r="D81" s="22">
        <f t="shared" si="1"/>
        <v>0.5</v>
      </c>
    </row>
    <row r="82" spans="1:4" ht="15" customHeight="1">
      <c r="A82" s="18" t="s">
        <v>171</v>
      </c>
      <c r="B82" s="30">
        <v>2</v>
      </c>
      <c r="C82" s="30">
        <v>1</v>
      </c>
      <c r="D82" s="22">
        <f t="shared" si="1"/>
        <v>0.5</v>
      </c>
    </row>
    <row r="83" spans="1:4" ht="15" customHeight="1">
      <c r="A83" s="18" t="s">
        <v>46</v>
      </c>
      <c r="B83" s="30">
        <v>2</v>
      </c>
      <c r="C83" s="30">
        <v>1</v>
      </c>
      <c r="D83" s="22">
        <f t="shared" si="1"/>
        <v>0.5</v>
      </c>
    </row>
    <row r="84" spans="1:4" ht="15" customHeight="1">
      <c r="A84" s="18" t="s">
        <v>179</v>
      </c>
      <c r="B84" s="30">
        <v>58</v>
      </c>
      <c r="C84" s="30">
        <v>29</v>
      </c>
      <c r="D84" s="22">
        <f t="shared" si="1"/>
        <v>0.5</v>
      </c>
    </row>
    <row r="85" spans="1:4" ht="15" customHeight="1">
      <c r="A85" s="18" t="s">
        <v>273</v>
      </c>
      <c r="B85" s="30">
        <v>8</v>
      </c>
      <c r="C85" s="30">
        <v>4</v>
      </c>
      <c r="D85" s="22">
        <f t="shared" si="1"/>
        <v>0.5</v>
      </c>
    </row>
    <row r="86" spans="1:4" ht="15" customHeight="1">
      <c r="A86" s="18" t="s">
        <v>379</v>
      </c>
      <c r="B86" s="30">
        <v>2</v>
      </c>
      <c r="C86" s="30">
        <v>1</v>
      </c>
      <c r="D86" s="22">
        <f t="shared" si="1"/>
        <v>0.5</v>
      </c>
    </row>
    <row r="87" spans="1:4" ht="15" customHeight="1">
      <c r="A87" s="18" t="s">
        <v>183</v>
      </c>
      <c r="B87" s="30">
        <v>2</v>
      </c>
      <c r="C87" s="30">
        <v>1</v>
      </c>
      <c r="D87" s="22">
        <f t="shared" si="1"/>
        <v>0.5</v>
      </c>
    </row>
    <row r="88" spans="1:4" ht="15" customHeight="1">
      <c r="A88" s="18" t="s">
        <v>381</v>
      </c>
      <c r="B88" s="30">
        <v>4</v>
      </c>
      <c r="C88" s="30">
        <v>2</v>
      </c>
      <c r="D88" s="22">
        <f t="shared" si="1"/>
        <v>0.5</v>
      </c>
    </row>
    <row r="89" spans="1:4" ht="15" customHeight="1">
      <c r="A89" s="18" t="s">
        <v>404</v>
      </c>
      <c r="B89" s="30">
        <v>4</v>
      </c>
      <c r="C89" s="30">
        <v>2</v>
      </c>
      <c r="D89" s="22">
        <f t="shared" si="1"/>
        <v>0.5</v>
      </c>
    </row>
    <row r="90" spans="1:4" ht="15" customHeight="1">
      <c r="A90" s="18" t="s">
        <v>87</v>
      </c>
      <c r="B90" s="30">
        <v>37</v>
      </c>
      <c r="C90" s="30">
        <v>18</v>
      </c>
      <c r="D90" s="22">
        <f t="shared" si="1"/>
        <v>0.4864864864864865</v>
      </c>
    </row>
    <row r="91" spans="1:4" ht="15" customHeight="1">
      <c r="A91" s="18" t="s">
        <v>324</v>
      </c>
      <c r="B91" s="30">
        <v>33</v>
      </c>
      <c r="C91" s="30">
        <v>16</v>
      </c>
      <c r="D91" s="22">
        <f t="shared" si="1"/>
        <v>0.48484848484848486</v>
      </c>
    </row>
    <row r="92" spans="1:4" ht="15" customHeight="1">
      <c r="A92" s="18" t="s">
        <v>323</v>
      </c>
      <c r="B92" s="30">
        <v>21</v>
      </c>
      <c r="C92" s="30">
        <v>10</v>
      </c>
      <c r="D92" s="22">
        <f t="shared" si="1"/>
        <v>0.47619047619047616</v>
      </c>
    </row>
    <row r="93" spans="1:4" ht="15" customHeight="1">
      <c r="A93" s="18" t="s">
        <v>256</v>
      </c>
      <c r="B93" s="30">
        <v>17</v>
      </c>
      <c r="C93" s="30">
        <v>8</v>
      </c>
      <c r="D93" s="22">
        <f t="shared" si="1"/>
        <v>0.47058823529411764</v>
      </c>
    </row>
    <row r="94" spans="1:4" ht="15" customHeight="1">
      <c r="A94" s="18" t="s">
        <v>240</v>
      </c>
      <c r="B94" s="30">
        <v>17</v>
      </c>
      <c r="C94" s="30">
        <v>8</v>
      </c>
      <c r="D94" s="22">
        <f t="shared" si="1"/>
        <v>0.47058823529411764</v>
      </c>
    </row>
    <row r="95" spans="1:4" ht="15" customHeight="1">
      <c r="A95" s="18" t="s">
        <v>254</v>
      </c>
      <c r="B95" s="30">
        <v>13</v>
      </c>
      <c r="C95" s="30">
        <v>6</v>
      </c>
      <c r="D95" s="22">
        <f t="shared" si="1"/>
        <v>0.46153846153846156</v>
      </c>
    </row>
    <row r="96" spans="1:4" ht="15" customHeight="1">
      <c r="A96" s="18" t="s">
        <v>237</v>
      </c>
      <c r="B96" s="30">
        <v>26</v>
      </c>
      <c r="C96" s="30">
        <v>12</v>
      </c>
      <c r="D96" s="22">
        <f t="shared" si="1"/>
        <v>0.46153846153846156</v>
      </c>
    </row>
    <row r="97" spans="1:4" ht="15" customHeight="1">
      <c r="A97" s="18" t="s">
        <v>225</v>
      </c>
      <c r="B97" s="30">
        <v>22</v>
      </c>
      <c r="C97" s="30">
        <v>10</v>
      </c>
      <c r="D97" s="22">
        <f t="shared" si="1"/>
        <v>0.45454545454545453</v>
      </c>
    </row>
    <row r="98" spans="1:4" ht="15" customHeight="1">
      <c r="A98" s="18" t="s">
        <v>339</v>
      </c>
      <c r="B98" s="30">
        <v>22</v>
      </c>
      <c r="C98" s="30">
        <v>10</v>
      </c>
      <c r="D98" s="22">
        <f t="shared" si="1"/>
        <v>0.45454545454545453</v>
      </c>
    </row>
    <row r="99" spans="1:4" ht="15" customHeight="1">
      <c r="A99" s="18" t="s">
        <v>85</v>
      </c>
      <c r="B99" s="30">
        <v>71</v>
      </c>
      <c r="C99" s="30">
        <v>32</v>
      </c>
      <c r="D99" s="22">
        <f t="shared" si="1"/>
        <v>0.4507042253521127</v>
      </c>
    </row>
    <row r="100" spans="1:4" ht="15" customHeight="1">
      <c r="A100" s="18" t="s">
        <v>56</v>
      </c>
      <c r="B100" s="30">
        <v>20</v>
      </c>
      <c r="C100" s="30">
        <v>9</v>
      </c>
      <c r="D100" s="22">
        <f t="shared" si="1"/>
        <v>0.45</v>
      </c>
    </row>
    <row r="101" spans="1:4" ht="15" customHeight="1">
      <c r="A101" s="18" t="s">
        <v>233</v>
      </c>
      <c r="B101" s="30">
        <v>20</v>
      </c>
      <c r="C101" s="30">
        <v>9</v>
      </c>
      <c r="D101" s="22">
        <f t="shared" si="1"/>
        <v>0.45</v>
      </c>
    </row>
    <row r="102" spans="1:4" ht="15" customHeight="1">
      <c r="A102" s="18" t="s">
        <v>30</v>
      </c>
      <c r="B102" s="30">
        <v>20</v>
      </c>
      <c r="C102" s="30">
        <v>9</v>
      </c>
      <c r="D102" s="22">
        <f t="shared" si="1"/>
        <v>0.45</v>
      </c>
    </row>
    <row r="103" spans="1:4" ht="15" customHeight="1">
      <c r="A103" s="18" t="s">
        <v>81</v>
      </c>
      <c r="B103" s="30">
        <v>20</v>
      </c>
      <c r="C103" s="30">
        <v>9</v>
      </c>
      <c r="D103" s="22">
        <f t="shared" si="1"/>
        <v>0.45</v>
      </c>
    </row>
    <row r="104" spans="1:4" ht="15" customHeight="1">
      <c r="A104" s="18" t="s">
        <v>289</v>
      </c>
      <c r="B104" s="30">
        <v>29</v>
      </c>
      <c r="C104" s="30">
        <v>13</v>
      </c>
      <c r="D104" s="22">
        <f t="shared" si="1"/>
        <v>0.4482758620689655</v>
      </c>
    </row>
    <row r="105" spans="1:4" ht="15" customHeight="1">
      <c r="A105" s="18" t="s">
        <v>210</v>
      </c>
      <c r="B105" s="30">
        <v>27</v>
      </c>
      <c r="C105" s="30">
        <v>12</v>
      </c>
      <c r="D105" s="22">
        <f t="shared" si="1"/>
        <v>0.4444444444444444</v>
      </c>
    </row>
    <row r="106" spans="1:4" ht="15" customHeight="1">
      <c r="A106" s="18" t="s">
        <v>399</v>
      </c>
      <c r="B106" s="30">
        <v>16</v>
      </c>
      <c r="C106" s="30">
        <v>7</v>
      </c>
      <c r="D106" s="22">
        <f t="shared" si="1"/>
        <v>0.4375</v>
      </c>
    </row>
    <row r="107" spans="1:4" ht="15" customHeight="1">
      <c r="A107" s="18" t="s">
        <v>38</v>
      </c>
      <c r="B107" s="30">
        <v>161</v>
      </c>
      <c r="C107" s="30">
        <v>70</v>
      </c>
      <c r="D107" s="22">
        <f t="shared" si="1"/>
        <v>0.43478260869565216</v>
      </c>
    </row>
    <row r="108" spans="1:4" ht="15" customHeight="1">
      <c r="A108" s="18" t="s">
        <v>8</v>
      </c>
      <c r="B108" s="30">
        <v>42</v>
      </c>
      <c r="C108" s="30">
        <v>18</v>
      </c>
      <c r="D108" s="22">
        <f t="shared" si="1"/>
        <v>0.42857142857142855</v>
      </c>
    </row>
    <row r="109" spans="1:4" ht="15" customHeight="1">
      <c r="A109" s="18" t="s">
        <v>152</v>
      </c>
      <c r="B109" s="30">
        <v>42</v>
      </c>
      <c r="C109" s="30">
        <v>18</v>
      </c>
      <c r="D109" s="22">
        <f t="shared" si="1"/>
        <v>0.42857142857142855</v>
      </c>
    </row>
    <row r="110" spans="1:4" ht="15" customHeight="1">
      <c r="A110" s="18" t="s">
        <v>17</v>
      </c>
      <c r="B110" s="30">
        <v>28</v>
      </c>
      <c r="C110" s="30">
        <v>12</v>
      </c>
      <c r="D110" s="22">
        <f t="shared" si="1"/>
        <v>0.42857142857142855</v>
      </c>
    </row>
    <row r="111" spans="1:4" ht="15" customHeight="1">
      <c r="A111" s="18" t="s">
        <v>276</v>
      </c>
      <c r="B111" s="30">
        <v>7</v>
      </c>
      <c r="C111" s="30">
        <v>3</v>
      </c>
      <c r="D111" s="22">
        <f t="shared" si="1"/>
        <v>0.42857142857142855</v>
      </c>
    </row>
    <row r="112" spans="1:4" ht="15" customHeight="1">
      <c r="A112" s="18" t="s">
        <v>355</v>
      </c>
      <c r="B112" s="30">
        <v>7</v>
      </c>
      <c r="C112" s="30">
        <v>3</v>
      </c>
      <c r="D112" s="22">
        <f t="shared" si="1"/>
        <v>0.42857142857142855</v>
      </c>
    </row>
    <row r="113" spans="1:4" ht="15" customHeight="1">
      <c r="A113" s="18" t="s">
        <v>249</v>
      </c>
      <c r="B113" s="30">
        <v>19</v>
      </c>
      <c r="C113" s="30">
        <v>8</v>
      </c>
      <c r="D113" s="22">
        <f t="shared" si="1"/>
        <v>0.42105263157894735</v>
      </c>
    </row>
    <row r="114" spans="1:4" ht="15" customHeight="1">
      <c r="A114" s="18" t="s">
        <v>155</v>
      </c>
      <c r="B114" s="30">
        <v>12</v>
      </c>
      <c r="C114" s="30">
        <v>5</v>
      </c>
      <c r="D114" s="22">
        <f t="shared" si="1"/>
        <v>0.4166666666666667</v>
      </c>
    </row>
    <row r="115" spans="1:4" ht="15" customHeight="1">
      <c r="A115" s="18" t="s">
        <v>291</v>
      </c>
      <c r="B115" s="30">
        <v>24</v>
      </c>
      <c r="C115" s="30">
        <v>10</v>
      </c>
      <c r="D115" s="22">
        <f t="shared" si="1"/>
        <v>0.4166666666666667</v>
      </c>
    </row>
    <row r="116" spans="1:4" ht="15" customHeight="1">
      <c r="A116" s="18" t="s">
        <v>172</v>
      </c>
      <c r="B116" s="30">
        <v>24</v>
      </c>
      <c r="C116" s="30">
        <v>10</v>
      </c>
      <c r="D116" s="22">
        <f t="shared" si="1"/>
        <v>0.4166666666666667</v>
      </c>
    </row>
    <row r="117" spans="1:4" ht="15" customHeight="1">
      <c r="A117" s="18" t="s">
        <v>319</v>
      </c>
      <c r="B117" s="30">
        <v>29</v>
      </c>
      <c r="C117" s="30">
        <v>12</v>
      </c>
      <c r="D117" s="22">
        <f t="shared" si="1"/>
        <v>0.41379310344827586</v>
      </c>
    </row>
    <row r="118" spans="1:4" ht="15" customHeight="1">
      <c r="A118" s="18" t="s">
        <v>223</v>
      </c>
      <c r="B118" s="30">
        <v>17</v>
      </c>
      <c r="C118" s="30">
        <v>7</v>
      </c>
      <c r="D118" s="22">
        <f t="shared" si="1"/>
        <v>0.4117647058823529</v>
      </c>
    </row>
    <row r="119" spans="1:4" ht="15" customHeight="1">
      <c r="A119" s="18" t="s">
        <v>349</v>
      </c>
      <c r="B119" s="30">
        <v>17</v>
      </c>
      <c r="C119" s="30">
        <v>7</v>
      </c>
      <c r="D119" s="22">
        <f t="shared" si="1"/>
        <v>0.4117647058823529</v>
      </c>
    </row>
    <row r="120" spans="1:4" ht="15" customHeight="1">
      <c r="A120" s="18" t="s">
        <v>33</v>
      </c>
      <c r="B120" s="30">
        <v>32</v>
      </c>
      <c r="C120" s="30">
        <v>13</v>
      </c>
      <c r="D120" s="22">
        <f t="shared" si="1"/>
        <v>0.40625</v>
      </c>
    </row>
    <row r="121" spans="1:4" ht="15" customHeight="1">
      <c r="A121" s="18" t="s">
        <v>214</v>
      </c>
      <c r="B121" s="30">
        <v>74</v>
      </c>
      <c r="C121" s="30">
        <v>30</v>
      </c>
      <c r="D121" s="22">
        <f t="shared" si="1"/>
        <v>0.40540540540540543</v>
      </c>
    </row>
    <row r="122" spans="1:4" ht="15" customHeight="1">
      <c r="A122" s="18" t="s">
        <v>405</v>
      </c>
      <c r="B122" s="30">
        <v>37</v>
      </c>
      <c r="C122" s="30">
        <v>15</v>
      </c>
      <c r="D122" s="22">
        <f t="shared" si="1"/>
        <v>0.40540540540540543</v>
      </c>
    </row>
    <row r="123" spans="1:4" ht="15" customHeight="1">
      <c r="A123" s="18" t="s">
        <v>143</v>
      </c>
      <c r="B123" s="30">
        <v>5</v>
      </c>
      <c r="C123" s="30">
        <v>2</v>
      </c>
      <c r="D123" s="22">
        <f t="shared" si="1"/>
        <v>0.4</v>
      </c>
    </row>
    <row r="124" spans="1:4" ht="15" customHeight="1">
      <c r="A124" s="18" t="s">
        <v>216</v>
      </c>
      <c r="B124" s="30">
        <v>10</v>
      </c>
      <c r="C124" s="30">
        <v>4</v>
      </c>
      <c r="D124" s="22">
        <f t="shared" si="1"/>
        <v>0.4</v>
      </c>
    </row>
    <row r="125" spans="1:4" ht="15" customHeight="1">
      <c r="A125" s="18" t="s">
        <v>302</v>
      </c>
      <c r="B125" s="30">
        <v>10</v>
      </c>
      <c r="C125" s="30">
        <v>4</v>
      </c>
      <c r="D125" s="22">
        <f t="shared" si="1"/>
        <v>0.4</v>
      </c>
    </row>
    <row r="126" spans="1:4" ht="15" customHeight="1">
      <c r="A126" s="18" t="s">
        <v>182</v>
      </c>
      <c r="B126" s="30">
        <v>20</v>
      </c>
      <c r="C126" s="30">
        <v>8</v>
      </c>
      <c r="D126" s="22">
        <f t="shared" si="1"/>
        <v>0.4</v>
      </c>
    </row>
    <row r="127" spans="1:4" ht="15" customHeight="1">
      <c r="A127" s="18" t="s">
        <v>10</v>
      </c>
      <c r="B127" s="30">
        <v>10</v>
      </c>
      <c r="C127" s="30">
        <v>4</v>
      </c>
      <c r="D127" s="22">
        <f t="shared" si="1"/>
        <v>0.4</v>
      </c>
    </row>
    <row r="128" spans="1:4" ht="15" customHeight="1">
      <c r="A128" s="18" t="s">
        <v>130</v>
      </c>
      <c r="B128" s="30">
        <v>33</v>
      </c>
      <c r="C128" s="30">
        <v>13</v>
      </c>
      <c r="D128" s="22">
        <f t="shared" si="1"/>
        <v>0.3939393939393939</v>
      </c>
    </row>
    <row r="129" spans="1:4" ht="15" customHeight="1">
      <c r="A129" s="18" t="s">
        <v>229</v>
      </c>
      <c r="B129" s="30">
        <v>23</v>
      </c>
      <c r="C129" s="30">
        <v>9</v>
      </c>
      <c r="D129" s="22">
        <f t="shared" si="1"/>
        <v>0.391304347826087</v>
      </c>
    </row>
    <row r="130" spans="1:4" ht="15" customHeight="1">
      <c r="A130" s="18" t="s">
        <v>394</v>
      </c>
      <c r="B130" s="30">
        <v>13</v>
      </c>
      <c r="C130" s="30">
        <v>5</v>
      </c>
      <c r="D130" s="22">
        <f t="shared" si="1"/>
        <v>0.38461538461538464</v>
      </c>
    </row>
    <row r="131" spans="1:4" ht="15" customHeight="1">
      <c r="A131" s="18" t="s">
        <v>344</v>
      </c>
      <c r="B131" s="30">
        <v>13</v>
      </c>
      <c r="C131" s="30">
        <v>5</v>
      </c>
      <c r="D131" s="22">
        <f aca="true" t="shared" si="2" ref="D131:D194">C131/B131</f>
        <v>0.38461538461538464</v>
      </c>
    </row>
    <row r="132" spans="1:4" ht="15" customHeight="1">
      <c r="A132" s="18" t="s">
        <v>218</v>
      </c>
      <c r="B132" s="30">
        <v>34</v>
      </c>
      <c r="C132" s="30">
        <v>13</v>
      </c>
      <c r="D132" s="22">
        <f t="shared" si="2"/>
        <v>0.38235294117647056</v>
      </c>
    </row>
    <row r="133" spans="1:4" ht="15" customHeight="1">
      <c r="A133" s="18" t="s">
        <v>209</v>
      </c>
      <c r="B133" s="30">
        <v>37</v>
      </c>
      <c r="C133" s="30">
        <v>14</v>
      </c>
      <c r="D133" s="22">
        <f t="shared" si="2"/>
        <v>0.3783783783783784</v>
      </c>
    </row>
    <row r="134" spans="1:4" ht="15" customHeight="1">
      <c r="A134" s="18" t="s">
        <v>145</v>
      </c>
      <c r="B134" s="30">
        <v>16</v>
      </c>
      <c r="C134" s="30">
        <v>6</v>
      </c>
      <c r="D134" s="22">
        <f t="shared" si="2"/>
        <v>0.375</v>
      </c>
    </row>
    <row r="135" spans="1:4" ht="15" customHeight="1">
      <c r="A135" s="18" t="s">
        <v>150</v>
      </c>
      <c r="B135" s="30">
        <v>8</v>
      </c>
      <c r="C135" s="30">
        <v>3</v>
      </c>
      <c r="D135" s="22">
        <f t="shared" si="2"/>
        <v>0.375</v>
      </c>
    </row>
    <row r="136" spans="1:4" ht="15" customHeight="1">
      <c r="A136" s="18" t="s">
        <v>226</v>
      </c>
      <c r="B136" s="30">
        <v>8</v>
      </c>
      <c r="C136" s="30">
        <v>3</v>
      </c>
      <c r="D136" s="22">
        <f t="shared" si="2"/>
        <v>0.375</v>
      </c>
    </row>
    <row r="137" spans="1:4" ht="15" customHeight="1">
      <c r="A137" s="18" t="s">
        <v>274</v>
      </c>
      <c r="B137" s="30">
        <v>8</v>
      </c>
      <c r="C137" s="30">
        <v>3</v>
      </c>
      <c r="D137" s="22">
        <f t="shared" si="2"/>
        <v>0.375</v>
      </c>
    </row>
    <row r="138" spans="1:4" ht="15" customHeight="1">
      <c r="A138" s="18" t="s">
        <v>396</v>
      </c>
      <c r="B138" s="30">
        <v>8</v>
      </c>
      <c r="C138" s="30">
        <v>3</v>
      </c>
      <c r="D138" s="22">
        <f t="shared" si="2"/>
        <v>0.375</v>
      </c>
    </row>
    <row r="139" spans="1:4" ht="15" customHeight="1">
      <c r="A139" s="18" t="s">
        <v>232</v>
      </c>
      <c r="B139" s="30">
        <v>73</v>
      </c>
      <c r="C139" s="30">
        <v>27</v>
      </c>
      <c r="D139" s="22">
        <f t="shared" si="2"/>
        <v>0.3698630136986301</v>
      </c>
    </row>
    <row r="140" spans="1:4" ht="15" customHeight="1">
      <c r="A140" s="18" t="s">
        <v>388</v>
      </c>
      <c r="B140" s="30">
        <v>46</v>
      </c>
      <c r="C140" s="30">
        <v>17</v>
      </c>
      <c r="D140" s="22">
        <f t="shared" si="2"/>
        <v>0.3695652173913043</v>
      </c>
    </row>
    <row r="141" spans="1:4" ht="15" customHeight="1">
      <c r="A141" s="18" t="s">
        <v>266</v>
      </c>
      <c r="B141" s="30">
        <v>19</v>
      </c>
      <c r="C141" s="30">
        <v>7</v>
      </c>
      <c r="D141" s="22">
        <f t="shared" si="2"/>
        <v>0.3684210526315789</v>
      </c>
    </row>
    <row r="142" spans="1:4" ht="15" customHeight="1">
      <c r="A142" s="18" t="s">
        <v>161</v>
      </c>
      <c r="B142" s="30">
        <v>11</v>
      </c>
      <c r="C142" s="30">
        <v>4</v>
      </c>
      <c r="D142" s="22">
        <f t="shared" si="2"/>
        <v>0.36363636363636365</v>
      </c>
    </row>
    <row r="143" spans="1:4" ht="15" customHeight="1">
      <c r="A143" s="18" t="s">
        <v>321</v>
      </c>
      <c r="B143" s="30">
        <v>22</v>
      </c>
      <c r="C143" s="30">
        <v>8</v>
      </c>
      <c r="D143" s="22">
        <f t="shared" si="2"/>
        <v>0.36363636363636365</v>
      </c>
    </row>
    <row r="144" spans="1:4" ht="15" customHeight="1">
      <c r="A144" s="18" t="s">
        <v>306</v>
      </c>
      <c r="B144" s="30">
        <v>11</v>
      </c>
      <c r="C144" s="30">
        <v>4</v>
      </c>
      <c r="D144" s="22">
        <f t="shared" si="2"/>
        <v>0.36363636363636365</v>
      </c>
    </row>
    <row r="145" spans="1:4" ht="15" customHeight="1">
      <c r="A145" s="18" t="s">
        <v>178</v>
      </c>
      <c r="B145" s="30">
        <v>11</v>
      </c>
      <c r="C145" s="30">
        <v>4</v>
      </c>
      <c r="D145" s="22">
        <f t="shared" si="2"/>
        <v>0.36363636363636365</v>
      </c>
    </row>
    <row r="146" spans="1:4" ht="15" customHeight="1">
      <c r="A146" s="18" t="s">
        <v>160</v>
      </c>
      <c r="B146" s="30">
        <v>14</v>
      </c>
      <c r="C146" s="30">
        <v>5</v>
      </c>
      <c r="D146" s="22">
        <f t="shared" si="2"/>
        <v>0.35714285714285715</v>
      </c>
    </row>
    <row r="147" spans="1:4" ht="15" customHeight="1">
      <c r="A147" s="18" t="s">
        <v>264</v>
      </c>
      <c r="B147" s="30">
        <v>14</v>
      </c>
      <c r="C147" s="30">
        <v>5</v>
      </c>
      <c r="D147" s="22">
        <f t="shared" si="2"/>
        <v>0.35714285714285715</v>
      </c>
    </row>
    <row r="148" spans="1:4" ht="15" customHeight="1">
      <c r="A148" s="18" t="s">
        <v>141</v>
      </c>
      <c r="B148" s="30">
        <v>20</v>
      </c>
      <c r="C148" s="30">
        <v>7</v>
      </c>
      <c r="D148" s="22">
        <f t="shared" si="2"/>
        <v>0.35</v>
      </c>
    </row>
    <row r="149" spans="1:4" ht="15" customHeight="1">
      <c r="A149" s="18" t="s">
        <v>246</v>
      </c>
      <c r="B149" s="30">
        <v>63</v>
      </c>
      <c r="C149" s="30">
        <v>22</v>
      </c>
      <c r="D149" s="22">
        <f t="shared" si="2"/>
        <v>0.3492063492063492</v>
      </c>
    </row>
    <row r="150" spans="1:4" ht="15" customHeight="1">
      <c r="A150" s="18" t="s">
        <v>336</v>
      </c>
      <c r="B150" s="30">
        <v>3</v>
      </c>
      <c r="C150" s="30">
        <v>1</v>
      </c>
      <c r="D150" s="22">
        <f t="shared" si="2"/>
        <v>0.3333333333333333</v>
      </c>
    </row>
    <row r="151" spans="1:4" ht="15" customHeight="1">
      <c r="A151" s="18" t="s">
        <v>288</v>
      </c>
      <c r="B151" s="30">
        <v>21</v>
      </c>
      <c r="C151" s="30">
        <v>7</v>
      </c>
      <c r="D151" s="22">
        <f t="shared" si="2"/>
        <v>0.3333333333333333</v>
      </c>
    </row>
    <row r="152" spans="1:4" ht="15" customHeight="1">
      <c r="A152" s="18" t="s">
        <v>389</v>
      </c>
      <c r="B152" s="30">
        <v>3</v>
      </c>
      <c r="C152" s="30">
        <v>1</v>
      </c>
      <c r="D152" s="22">
        <f t="shared" si="2"/>
        <v>0.3333333333333333</v>
      </c>
    </row>
    <row r="153" spans="1:4" ht="15" customHeight="1">
      <c r="A153" s="18" t="s">
        <v>154</v>
      </c>
      <c r="B153" s="30">
        <v>9</v>
      </c>
      <c r="C153" s="30">
        <v>3</v>
      </c>
      <c r="D153" s="9">
        <f t="shared" si="2"/>
        <v>0.3333333333333333</v>
      </c>
    </row>
    <row r="154" spans="1:4" ht="15" customHeight="1">
      <c r="A154" s="18" t="s">
        <v>35</v>
      </c>
      <c r="B154" s="30">
        <v>18</v>
      </c>
      <c r="C154" s="30">
        <v>6</v>
      </c>
      <c r="D154" s="9">
        <f t="shared" si="2"/>
        <v>0.3333333333333333</v>
      </c>
    </row>
    <row r="155" spans="1:4" ht="15" customHeight="1">
      <c r="A155" s="18" t="s">
        <v>31</v>
      </c>
      <c r="B155" s="30">
        <v>6</v>
      </c>
      <c r="C155" s="30">
        <v>2</v>
      </c>
      <c r="D155" s="22">
        <f t="shared" si="2"/>
        <v>0.3333333333333333</v>
      </c>
    </row>
    <row r="156" spans="1:4" ht="15" customHeight="1">
      <c r="A156" s="18" t="s">
        <v>305</v>
      </c>
      <c r="B156" s="30">
        <v>3</v>
      </c>
      <c r="C156" s="30">
        <v>1</v>
      </c>
      <c r="D156" s="9">
        <f t="shared" si="2"/>
        <v>0.3333333333333333</v>
      </c>
    </row>
    <row r="157" spans="1:4" ht="15" customHeight="1">
      <c r="A157" s="18" t="s">
        <v>74</v>
      </c>
      <c r="B157" s="30">
        <v>12</v>
      </c>
      <c r="C157" s="30">
        <v>4</v>
      </c>
      <c r="D157" s="9">
        <f t="shared" si="2"/>
        <v>0.3333333333333333</v>
      </c>
    </row>
    <row r="158" spans="1:4" ht="15" customHeight="1">
      <c r="A158" s="18" t="s">
        <v>165</v>
      </c>
      <c r="B158" s="30">
        <v>24</v>
      </c>
      <c r="C158" s="30">
        <v>8</v>
      </c>
      <c r="D158" s="9">
        <f t="shared" si="2"/>
        <v>0.3333333333333333</v>
      </c>
    </row>
    <row r="159" spans="1:4" ht="15" customHeight="1">
      <c r="A159" s="18" t="s">
        <v>294</v>
      </c>
      <c r="B159" s="30">
        <v>6</v>
      </c>
      <c r="C159" s="30">
        <v>2</v>
      </c>
      <c r="D159" s="9">
        <f t="shared" si="2"/>
        <v>0.3333333333333333</v>
      </c>
    </row>
    <row r="160" spans="1:4" ht="15" customHeight="1">
      <c r="A160" s="18" t="s">
        <v>364</v>
      </c>
      <c r="B160" s="30">
        <v>3</v>
      </c>
      <c r="C160" s="30">
        <v>1</v>
      </c>
      <c r="D160" s="9">
        <f t="shared" si="2"/>
        <v>0.3333333333333333</v>
      </c>
    </row>
    <row r="161" spans="1:4" ht="15" customHeight="1">
      <c r="A161" s="18" t="s">
        <v>239</v>
      </c>
      <c r="B161" s="30">
        <v>9</v>
      </c>
      <c r="C161" s="30">
        <v>3</v>
      </c>
      <c r="D161" s="22">
        <f t="shared" si="2"/>
        <v>0.3333333333333333</v>
      </c>
    </row>
    <row r="162" spans="1:4" ht="15" customHeight="1">
      <c r="A162" s="18" t="s">
        <v>40</v>
      </c>
      <c r="B162" s="30">
        <v>3</v>
      </c>
      <c r="C162" s="30">
        <v>1</v>
      </c>
      <c r="D162" s="22">
        <f t="shared" si="2"/>
        <v>0.3333333333333333</v>
      </c>
    </row>
    <row r="163" spans="1:4" ht="15" customHeight="1">
      <c r="A163" s="18" t="s">
        <v>343</v>
      </c>
      <c r="B163" s="30">
        <v>12</v>
      </c>
      <c r="C163" s="30">
        <v>4</v>
      </c>
      <c r="D163" s="9">
        <f t="shared" si="2"/>
        <v>0.3333333333333333</v>
      </c>
    </row>
    <row r="164" spans="1:4" ht="15" customHeight="1">
      <c r="A164" s="18" t="s">
        <v>27</v>
      </c>
      <c r="B164" s="30">
        <v>3</v>
      </c>
      <c r="C164" s="30">
        <v>1</v>
      </c>
      <c r="D164" s="9">
        <f t="shared" si="2"/>
        <v>0.3333333333333333</v>
      </c>
    </row>
    <row r="165" spans="1:4" ht="15" customHeight="1">
      <c r="A165" s="18" t="s">
        <v>295</v>
      </c>
      <c r="B165" s="30">
        <v>33</v>
      </c>
      <c r="C165" s="30">
        <v>11</v>
      </c>
      <c r="D165" s="9">
        <f t="shared" si="2"/>
        <v>0.3333333333333333</v>
      </c>
    </row>
    <row r="166" spans="1:4" ht="15">
      <c r="A166" s="18" t="s">
        <v>261</v>
      </c>
      <c r="B166" s="30">
        <v>33</v>
      </c>
      <c r="C166" s="30">
        <v>11</v>
      </c>
      <c r="D166" s="22">
        <f t="shared" si="2"/>
        <v>0.3333333333333333</v>
      </c>
    </row>
    <row r="167" spans="1:4" ht="15" customHeight="1">
      <c r="A167" s="18" t="s">
        <v>368</v>
      </c>
      <c r="B167" s="30">
        <v>6</v>
      </c>
      <c r="C167" s="30">
        <v>2</v>
      </c>
      <c r="D167" s="22">
        <f t="shared" si="2"/>
        <v>0.3333333333333333</v>
      </c>
    </row>
    <row r="168" spans="1:4" ht="15" customHeight="1">
      <c r="A168" s="18" t="s">
        <v>133</v>
      </c>
      <c r="B168" s="30">
        <v>21</v>
      </c>
      <c r="C168" s="30">
        <v>7</v>
      </c>
      <c r="D168" s="9">
        <f t="shared" si="2"/>
        <v>0.3333333333333333</v>
      </c>
    </row>
    <row r="169" spans="1:4" ht="15" customHeight="1">
      <c r="A169" s="18" t="s">
        <v>180</v>
      </c>
      <c r="B169" s="30">
        <v>18</v>
      </c>
      <c r="C169" s="30">
        <v>6</v>
      </c>
      <c r="D169" s="9">
        <f t="shared" si="2"/>
        <v>0.3333333333333333</v>
      </c>
    </row>
    <row r="170" spans="1:4" ht="15" customHeight="1">
      <c r="A170" s="18" t="s">
        <v>58</v>
      </c>
      <c r="B170" s="30">
        <v>3</v>
      </c>
      <c r="C170" s="30">
        <v>1</v>
      </c>
      <c r="D170" s="22">
        <f t="shared" si="2"/>
        <v>0.3333333333333333</v>
      </c>
    </row>
    <row r="171" spans="1:4" ht="15" customHeight="1">
      <c r="A171" s="18" t="s">
        <v>308</v>
      </c>
      <c r="B171" s="30">
        <v>37</v>
      </c>
      <c r="C171" s="30">
        <v>12</v>
      </c>
      <c r="D171" s="22">
        <f t="shared" si="2"/>
        <v>0.32432432432432434</v>
      </c>
    </row>
    <row r="172" spans="1:4" ht="15" customHeight="1">
      <c r="A172" s="18" t="s">
        <v>146</v>
      </c>
      <c r="B172" s="30">
        <v>57</v>
      </c>
      <c r="C172" s="30">
        <v>18</v>
      </c>
      <c r="D172" s="9">
        <f t="shared" si="2"/>
        <v>0.3157894736842105</v>
      </c>
    </row>
    <row r="173" spans="1:4" ht="15" customHeight="1">
      <c r="A173" s="18" t="s">
        <v>186</v>
      </c>
      <c r="B173" s="30">
        <v>19</v>
      </c>
      <c r="C173" s="30">
        <v>6</v>
      </c>
      <c r="D173" s="9">
        <f t="shared" si="2"/>
        <v>0.3157894736842105</v>
      </c>
    </row>
    <row r="174" spans="1:4" ht="15" customHeight="1">
      <c r="A174" s="18" t="s">
        <v>151</v>
      </c>
      <c r="B174" s="30">
        <v>138</v>
      </c>
      <c r="C174" s="30">
        <v>43</v>
      </c>
      <c r="D174" s="9">
        <f t="shared" si="2"/>
        <v>0.3115942028985507</v>
      </c>
    </row>
    <row r="175" spans="1:4" ht="15" customHeight="1">
      <c r="A175" s="18" t="s">
        <v>169</v>
      </c>
      <c r="B175" s="30">
        <v>26</v>
      </c>
      <c r="C175" s="30">
        <v>8</v>
      </c>
      <c r="D175" s="9">
        <f t="shared" si="2"/>
        <v>0.3076923076923077</v>
      </c>
    </row>
    <row r="176" spans="1:4" ht="15" customHeight="1">
      <c r="A176" s="18" t="s">
        <v>174</v>
      </c>
      <c r="B176" s="30">
        <v>26</v>
      </c>
      <c r="C176" s="30">
        <v>8</v>
      </c>
      <c r="D176" s="9">
        <f t="shared" si="2"/>
        <v>0.3076923076923077</v>
      </c>
    </row>
    <row r="177" spans="1:4" ht="15" customHeight="1">
      <c r="A177" s="18" t="s">
        <v>255</v>
      </c>
      <c r="B177" s="30">
        <v>10</v>
      </c>
      <c r="C177" s="30">
        <v>3</v>
      </c>
      <c r="D177" s="22">
        <f t="shared" si="2"/>
        <v>0.3</v>
      </c>
    </row>
    <row r="178" spans="1:4" ht="15" customHeight="1">
      <c r="A178" s="18" t="s">
        <v>224</v>
      </c>
      <c r="B178" s="30">
        <v>20</v>
      </c>
      <c r="C178" s="30">
        <v>6</v>
      </c>
      <c r="D178" s="9">
        <f t="shared" si="2"/>
        <v>0.3</v>
      </c>
    </row>
    <row r="179" spans="1:4" ht="15" customHeight="1">
      <c r="A179" s="18" t="s">
        <v>314</v>
      </c>
      <c r="B179" s="30">
        <v>10</v>
      </c>
      <c r="C179" s="30">
        <v>3</v>
      </c>
      <c r="D179" s="9">
        <f t="shared" si="2"/>
        <v>0.3</v>
      </c>
    </row>
    <row r="180" spans="1:4" ht="15" customHeight="1">
      <c r="A180" s="18" t="s">
        <v>296</v>
      </c>
      <c r="B180" s="30">
        <v>30</v>
      </c>
      <c r="C180" s="30">
        <v>9</v>
      </c>
      <c r="D180" s="9">
        <f t="shared" si="2"/>
        <v>0.3</v>
      </c>
    </row>
    <row r="181" spans="1:4" ht="15" customHeight="1">
      <c r="A181" s="18" t="s">
        <v>356</v>
      </c>
      <c r="B181" s="30">
        <v>10</v>
      </c>
      <c r="C181" s="30">
        <v>3</v>
      </c>
      <c r="D181" s="22">
        <f t="shared" si="2"/>
        <v>0.3</v>
      </c>
    </row>
    <row r="182" spans="1:4" ht="15" customHeight="1">
      <c r="A182" s="18" t="s">
        <v>269</v>
      </c>
      <c r="B182" s="30">
        <v>17</v>
      </c>
      <c r="C182" s="30">
        <v>5</v>
      </c>
      <c r="D182" s="9">
        <f t="shared" si="2"/>
        <v>0.29411764705882354</v>
      </c>
    </row>
    <row r="183" spans="1:4" ht="15" customHeight="1">
      <c r="A183" s="18" t="s">
        <v>166</v>
      </c>
      <c r="B183" s="30">
        <v>28</v>
      </c>
      <c r="C183" s="30">
        <v>8</v>
      </c>
      <c r="D183" s="9">
        <f t="shared" si="2"/>
        <v>0.2857142857142857</v>
      </c>
    </row>
    <row r="184" spans="1:4" ht="15" customHeight="1">
      <c r="A184" s="18" t="s">
        <v>406</v>
      </c>
      <c r="B184" s="30">
        <v>7</v>
      </c>
      <c r="C184" s="30">
        <v>2</v>
      </c>
      <c r="D184" s="9">
        <f t="shared" si="2"/>
        <v>0.2857142857142857</v>
      </c>
    </row>
    <row r="185" spans="1:4" ht="15" customHeight="1">
      <c r="A185" s="18" t="s">
        <v>221</v>
      </c>
      <c r="B185" s="30">
        <v>25</v>
      </c>
      <c r="C185" s="30">
        <v>7</v>
      </c>
      <c r="D185" s="22">
        <f t="shared" si="2"/>
        <v>0.28</v>
      </c>
    </row>
    <row r="186" spans="1:4" ht="15" customHeight="1">
      <c r="A186" s="18" t="s">
        <v>236</v>
      </c>
      <c r="B186" s="30">
        <v>18</v>
      </c>
      <c r="C186" s="30">
        <v>5</v>
      </c>
      <c r="D186" s="22">
        <f t="shared" si="2"/>
        <v>0.2777777777777778</v>
      </c>
    </row>
    <row r="187" spans="1:4" ht="15" customHeight="1">
      <c r="A187" s="18" t="s">
        <v>242</v>
      </c>
      <c r="B187" s="30">
        <v>18</v>
      </c>
      <c r="C187" s="30">
        <v>5</v>
      </c>
      <c r="D187" s="22">
        <f t="shared" si="2"/>
        <v>0.2777777777777778</v>
      </c>
    </row>
    <row r="188" spans="1:4" ht="15" customHeight="1">
      <c r="A188" s="18" t="s">
        <v>73</v>
      </c>
      <c r="B188" s="30">
        <v>11</v>
      </c>
      <c r="C188" s="30">
        <v>3</v>
      </c>
      <c r="D188" s="22">
        <f t="shared" si="2"/>
        <v>0.2727272727272727</v>
      </c>
    </row>
    <row r="189" spans="1:4" ht="15" customHeight="1">
      <c r="A189" s="18" t="s">
        <v>248</v>
      </c>
      <c r="B189" s="30">
        <v>71</v>
      </c>
      <c r="C189" s="30">
        <v>19</v>
      </c>
      <c r="D189" s="22">
        <f t="shared" si="2"/>
        <v>0.2676056338028169</v>
      </c>
    </row>
    <row r="190" spans="1:4" ht="15" customHeight="1">
      <c r="A190" s="18" t="s">
        <v>53</v>
      </c>
      <c r="B190" s="30">
        <v>15</v>
      </c>
      <c r="C190" s="30">
        <v>4</v>
      </c>
      <c r="D190" s="9">
        <f t="shared" si="2"/>
        <v>0.26666666666666666</v>
      </c>
    </row>
    <row r="191" spans="1:4" ht="15" customHeight="1">
      <c r="A191" s="18" t="s">
        <v>245</v>
      </c>
      <c r="B191" s="30">
        <v>19</v>
      </c>
      <c r="C191" s="30">
        <v>5</v>
      </c>
      <c r="D191" s="22">
        <f t="shared" si="2"/>
        <v>0.2631578947368421</v>
      </c>
    </row>
    <row r="192" spans="1:4" ht="15" customHeight="1">
      <c r="A192" s="18" t="s">
        <v>170</v>
      </c>
      <c r="B192" s="30">
        <v>42</v>
      </c>
      <c r="C192" s="30">
        <v>11</v>
      </c>
      <c r="D192" s="9">
        <f t="shared" si="2"/>
        <v>0.2619047619047619</v>
      </c>
    </row>
    <row r="193" spans="1:4" ht="15" customHeight="1">
      <c r="A193" s="18" t="s">
        <v>45</v>
      </c>
      <c r="B193" s="30">
        <v>12</v>
      </c>
      <c r="C193" s="30">
        <v>3</v>
      </c>
      <c r="D193" s="22">
        <f t="shared" si="2"/>
        <v>0.25</v>
      </c>
    </row>
    <row r="194" spans="1:4" ht="15" customHeight="1">
      <c r="A194" s="18" t="s">
        <v>147</v>
      </c>
      <c r="B194" s="30">
        <v>20</v>
      </c>
      <c r="C194" s="30">
        <v>5</v>
      </c>
      <c r="D194" s="22">
        <f t="shared" si="2"/>
        <v>0.25</v>
      </c>
    </row>
    <row r="195" spans="1:4" ht="15" customHeight="1">
      <c r="A195" s="18" t="s">
        <v>148</v>
      </c>
      <c r="B195" s="30">
        <v>20</v>
      </c>
      <c r="C195" s="30">
        <v>5</v>
      </c>
      <c r="D195" s="22">
        <f aca="true" t="shared" si="3" ref="D195:D258">C195/B195</f>
        <v>0.25</v>
      </c>
    </row>
    <row r="196" spans="1:4" ht="15" customHeight="1">
      <c r="A196" s="18" t="s">
        <v>238</v>
      </c>
      <c r="B196" s="30">
        <v>8</v>
      </c>
      <c r="C196" s="30">
        <v>2</v>
      </c>
      <c r="D196" s="22">
        <f t="shared" si="3"/>
        <v>0.25</v>
      </c>
    </row>
    <row r="197" spans="1:4" ht="15" customHeight="1">
      <c r="A197" s="18" t="s">
        <v>341</v>
      </c>
      <c r="B197" s="30">
        <v>4</v>
      </c>
      <c r="C197" s="30">
        <v>1</v>
      </c>
      <c r="D197" s="22">
        <f t="shared" si="3"/>
        <v>0.25</v>
      </c>
    </row>
    <row r="198" spans="1:4" ht="15" customHeight="1">
      <c r="A198" s="18" t="s">
        <v>48</v>
      </c>
      <c r="B198" s="30">
        <v>57</v>
      </c>
      <c r="C198" s="30">
        <v>14</v>
      </c>
      <c r="D198" s="9">
        <f t="shared" si="3"/>
        <v>0.24561403508771928</v>
      </c>
    </row>
    <row r="199" spans="1:4" ht="15" customHeight="1">
      <c r="A199" s="18" t="s">
        <v>176</v>
      </c>
      <c r="B199" s="30">
        <v>67</v>
      </c>
      <c r="C199" s="30">
        <v>16</v>
      </c>
      <c r="D199" s="22">
        <f t="shared" si="3"/>
        <v>0.23880597014925373</v>
      </c>
    </row>
    <row r="200" spans="1:4" ht="15">
      <c r="A200" s="18" t="s">
        <v>55</v>
      </c>
      <c r="B200" s="30">
        <v>21</v>
      </c>
      <c r="C200" s="30">
        <v>5</v>
      </c>
      <c r="D200" s="22">
        <f t="shared" si="3"/>
        <v>0.23809523809523808</v>
      </c>
    </row>
    <row r="201" spans="1:4" ht="15" customHeight="1">
      <c r="A201" s="18" t="s">
        <v>340</v>
      </c>
      <c r="B201" s="30">
        <v>77</v>
      </c>
      <c r="C201" s="30">
        <v>18</v>
      </c>
      <c r="D201" s="9">
        <f t="shared" si="3"/>
        <v>0.23376623376623376</v>
      </c>
    </row>
    <row r="202" spans="1:4" ht="15" customHeight="1">
      <c r="A202" s="18" t="s">
        <v>329</v>
      </c>
      <c r="B202" s="30">
        <v>9</v>
      </c>
      <c r="C202" s="30">
        <v>2</v>
      </c>
      <c r="D202" s="9">
        <f t="shared" si="3"/>
        <v>0.2222222222222222</v>
      </c>
    </row>
    <row r="203" spans="1:4" ht="15" customHeight="1">
      <c r="A203" s="18" t="s">
        <v>361</v>
      </c>
      <c r="B203" s="30">
        <v>9</v>
      </c>
      <c r="C203" s="30">
        <v>2</v>
      </c>
      <c r="D203" s="22">
        <f t="shared" si="3"/>
        <v>0.2222222222222222</v>
      </c>
    </row>
    <row r="204" spans="1:4" ht="15" customHeight="1">
      <c r="A204" s="18" t="s">
        <v>149</v>
      </c>
      <c r="B204" s="30">
        <v>38</v>
      </c>
      <c r="C204" s="30">
        <v>8</v>
      </c>
      <c r="D204" s="22">
        <f t="shared" si="3"/>
        <v>0.21052631578947367</v>
      </c>
    </row>
    <row r="205" spans="1:4" ht="15" customHeight="1">
      <c r="A205" s="18" t="s">
        <v>390</v>
      </c>
      <c r="B205" s="30">
        <v>24</v>
      </c>
      <c r="C205" s="30">
        <v>5</v>
      </c>
      <c r="D205" s="9">
        <f t="shared" si="3"/>
        <v>0.20833333333333334</v>
      </c>
    </row>
    <row r="206" spans="1:4" ht="15" customHeight="1">
      <c r="A206" s="18" t="s">
        <v>303</v>
      </c>
      <c r="B206" s="30">
        <v>5</v>
      </c>
      <c r="C206" s="30">
        <v>1</v>
      </c>
      <c r="D206" s="22">
        <f t="shared" si="3"/>
        <v>0.2</v>
      </c>
    </row>
    <row r="207" spans="1:4" ht="15" customHeight="1">
      <c r="A207" s="18" t="s">
        <v>369</v>
      </c>
      <c r="B207" s="30">
        <v>10</v>
      </c>
      <c r="C207" s="30">
        <v>2</v>
      </c>
      <c r="D207" s="22">
        <f t="shared" si="3"/>
        <v>0.2</v>
      </c>
    </row>
    <row r="208" spans="1:4" ht="15" customHeight="1">
      <c r="A208" s="18" t="s">
        <v>59</v>
      </c>
      <c r="B208" s="30">
        <v>15</v>
      </c>
      <c r="C208" s="30">
        <v>3</v>
      </c>
      <c r="D208" s="22">
        <f t="shared" si="3"/>
        <v>0.2</v>
      </c>
    </row>
    <row r="209" spans="1:4" ht="15" customHeight="1">
      <c r="A209" s="18" t="s">
        <v>158</v>
      </c>
      <c r="B209" s="30">
        <v>10</v>
      </c>
      <c r="C209" s="30">
        <v>2</v>
      </c>
      <c r="D209" s="9">
        <f t="shared" si="3"/>
        <v>0.2</v>
      </c>
    </row>
    <row r="210" spans="1:4" ht="15" customHeight="1">
      <c r="A210" s="18" t="s">
        <v>311</v>
      </c>
      <c r="B210" s="30">
        <v>5</v>
      </c>
      <c r="C210" s="30">
        <v>1</v>
      </c>
      <c r="D210" s="9">
        <f t="shared" si="3"/>
        <v>0.2</v>
      </c>
    </row>
    <row r="211" spans="1:4" ht="15" customHeight="1">
      <c r="A211" s="18" t="s">
        <v>263</v>
      </c>
      <c r="B211" s="30">
        <v>10</v>
      </c>
      <c r="C211" s="30">
        <v>2</v>
      </c>
      <c r="D211" s="22">
        <f t="shared" si="3"/>
        <v>0.2</v>
      </c>
    </row>
    <row r="212" spans="1:4" ht="15" customHeight="1">
      <c r="A212" s="18" t="s">
        <v>402</v>
      </c>
      <c r="B212" s="30">
        <v>45</v>
      </c>
      <c r="C212" s="30">
        <v>9</v>
      </c>
      <c r="D212" s="22">
        <f t="shared" si="3"/>
        <v>0.2</v>
      </c>
    </row>
    <row r="213" spans="1:4" ht="15" customHeight="1">
      <c r="A213" s="18" t="s">
        <v>72</v>
      </c>
      <c r="B213" s="30">
        <v>11</v>
      </c>
      <c r="C213" s="30">
        <v>2</v>
      </c>
      <c r="D213" s="24">
        <f t="shared" si="3"/>
        <v>0.18181818181818182</v>
      </c>
    </row>
    <row r="214" spans="1:4" ht="15" customHeight="1">
      <c r="A214" s="18" t="s">
        <v>184</v>
      </c>
      <c r="B214" s="30">
        <v>6</v>
      </c>
      <c r="C214" s="30">
        <v>1</v>
      </c>
      <c r="D214" s="9">
        <f t="shared" si="3"/>
        <v>0.16666666666666666</v>
      </c>
    </row>
    <row r="215" spans="1:4" ht="15" customHeight="1">
      <c r="A215" s="18" t="s">
        <v>359</v>
      </c>
      <c r="B215" s="30">
        <v>37</v>
      </c>
      <c r="C215" s="30">
        <v>6</v>
      </c>
      <c r="D215" s="22">
        <f t="shared" si="3"/>
        <v>0.16216216216216217</v>
      </c>
    </row>
    <row r="216" spans="1:4" ht="15" customHeight="1">
      <c r="A216" s="18" t="s">
        <v>78</v>
      </c>
      <c r="B216" s="30">
        <v>37</v>
      </c>
      <c r="C216" s="30">
        <v>6</v>
      </c>
      <c r="D216" s="22">
        <f t="shared" si="3"/>
        <v>0.16216216216216217</v>
      </c>
    </row>
    <row r="217" spans="1:4" ht="15" customHeight="1">
      <c r="A217" s="18" t="s">
        <v>25</v>
      </c>
      <c r="B217" s="30">
        <v>19</v>
      </c>
      <c r="C217" s="30">
        <v>3</v>
      </c>
      <c r="D217" s="22">
        <f t="shared" si="3"/>
        <v>0.15789473684210525</v>
      </c>
    </row>
    <row r="218" spans="1:4" ht="15" customHeight="1">
      <c r="A218" s="18" t="s">
        <v>241</v>
      </c>
      <c r="B218" s="30">
        <v>20</v>
      </c>
      <c r="C218" s="30">
        <v>3</v>
      </c>
      <c r="D218" s="9">
        <f t="shared" si="3"/>
        <v>0.15</v>
      </c>
    </row>
    <row r="219" spans="1:4" ht="15" customHeight="1">
      <c r="A219" s="18" t="s">
        <v>235</v>
      </c>
      <c r="B219" s="30">
        <v>27</v>
      </c>
      <c r="C219" s="30">
        <v>4</v>
      </c>
      <c r="D219" s="22">
        <f t="shared" si="3"/>
        <v>0.14814814814814814</v>
      </c>
    </row>
    <row r="220" spans="1:4" ht="15" customHeight="1">
      <c r="A220" s="18" t="s">
        <v>234</v>
      </c>
      <c r="B220" s="30">
        <v>14</v>
      </c>
      <c r="C220" s="30">
        <v>2</v>
      </c>
      <c r="D220" s="9">
        <f t="shared" si="3"/>
        <v>0.14285714285714285</v>
      </c>
    </row>
    <row r="221" spans="1:4" ht="15" customHeight="1">
      <c r="A221" s="18" t="s">
        <v>325</v>
      </c>
      <c r="B221" s="30">
        <v>7</v>
      </c>
      <c r="C221" s="30">
        <v>1</v>
      </c>
      <c r="D221" s="22">
        <f t="shared" si="3"/>
        <v>0.14285714285714285</v>
      </c>
    </row>
    <row r="222" spans="1:4" ht="15" customHeight="1">
      <c r="A222" s="18" t="s">
        <v>301</v>
      </c>
      <c r="B222" s="30">
        <v>7</v>
      </c>
      <c r="C222" s="30">
        <v>1</v>
      </c>
      <c r="D222" s="22">
        <f t="shared" si="3"/>
        <v>0.14285714285714285</v>
      </c>
    </row>
    <row r="223" spans="1:4" ht="15" customHeight="1">
      <c r="A223" s="18" t="s">
        <v>252</v>
      </c>
      <c r="B223" s="30">
        <v>8</v>
      </c>
      <c r="C223" s="30">
        <v>1</v>
      </c>
      <c r="D223" s="9">
        <f t="shared" si="3"/>
        <v>0.125</v>
      </c>
    </row>
    <row r="224" spans="1:4" ht="15" customHeight="1">
      <c r="A224" s="18" t="s">
        <v>215</v>
      </c>
      <c r="B224" s="30">
        <v>9</v>
      </c>
      <c r="C224" s="30">
        <v>1</v>
      </c>
      <c r="D224" s="9">
        <f t="shared" si="3"/>
        <v>0.1111111111111111</v>
      </c>
    </row>
    <row r="225" spans="1:4" ht="15" customHeight="1">
      <c r="A225" s="18" t="s">
        <v>173</v>
      </c>
      <c r="B225" s="30">
        <v>11</v>
      </c>
      <c r="C225" s="30">
        <v>1</v>
      </c>
      <c r="D225" s="9">
        <f t="shared" si="3"/>
        <v>0.09090909090909091</v>
      </c>
    </row>
    <row r="226" spans="1:4" ht="15" customHeight="1">
      <c r="A226" s="18" t="s">
        <v>258</v>
      </c>
      <c r="B226" s="30">
        <v>33</v>
      </c>
      <c r="C226" s="30">
        <v>2</v>
      </c>
      <c r="D226" s="9">
        <f t="shared" si="3"/>
        <v>0.06060606060606061</v>
      </c>
    </row>
    <row r="227" spans="1:4" ht="15" customHeight="1">
      <c r="A227" s="18" t="s">
        <v>275</v>
      </c>
      <c r="B227" s="30">
        <v>2</v>
      </c>
      <c r="C227" s="30">
        <v>0</v>
      </c>
      <c r="D227" s="9">
        <f t="shared" si="3"/>
        <v>0</v>
      </c>
    </row>
    <row r="228" spans="1:4" ht="15" customHeight="1">
      <c r="A228" s="18" t="s">
        <v>211</v>
      </c>
      <c r="B228" s="30">
        <v>7</v>
      </c>
      <c r="C228" s="30">
        <v>0</v>
      </c>
      <c r="D228" s="22">
        <f t="shared" si="3"/>
        <v>0</v>
      </c>
    </row>
    <row r="229" spans="1:4" ht="15" customHeight="1">
      <c r="A229" s="18" t="s">
        <v>212</v>
      </c>
      <c r="B229" s="30">
        <v>4</v>
      </c>
      <c r="C229" s="30">
        <v>0</v>
      </c>
      <c r="D229" s="24">
        <f t="shared" si="3"/>
        <v>0</v>
      </c>
    </row>
    <row r="230" spans="1:4" ht="15" customHeight="1">
      <c r="A230" s="18" t="s">
        <v>268</v>
      </c>
      <c r="B230" s="30">
        <v>7</v>
      </c>
      <c r="C230" s="30">
        <v>0</v>
      </c>
      <c r="D230" s="22">
        <f t="shared" si="3"/>
        <v>0</v>
      </c>
    </row>
    <row r="231" spans="1:4" ht="15" customHeight="1">
      <c r="A231" s="18" t="s">
        <v>217</v>
      </c>
      <c r="B231" s="30">
        <v>3</v>
      </c>
      <c r="C231" s="30">
        <v>0</v>
      </c>
      <c r="D231" s="9">
        <f t="shared" si="3"/>
        <v>0</v>
      </c>
    </row>
    <row r="232" spans="1:4" ht="15" customHeight="1">
      <c r="A232" s="18" t="s">
        <v>411</v>
      </c>
      <c r="B232" s="30">
        <v>1</v>
      </c>
      <c r="C232" s="30">
        <v>0</v>
      </c>
      <c r="D232" s="9">
        <f t="shared" si="3"/>
        <v>0</v>
      </c>
    </row>
    <row r="233" spans="1:4" ht="15" customHeight="1">
      <c r="A233" s="18" t="s">
        <v>317</v>
      </c>
      <c r="B233" s="30">
        <v>1</v>
      </c>
      <c r="C233" s="30">
        <v>0</v>
      </c>
      <c r="D233" s="22">
        <f t="shared" si="3"/>
        <v>0</v>
      </c>
    </row>
    <row r="234" spans="1:4" ht="15" customHeight="1">
      <c r="A234" s="18" t="s">
        <v>370</v>
      </c>
      <c r="B234" s="30">
        <v>5</v>
      </c>
      <c r="C234" s="30">
        <v>0</v>
      </c>
      <c r="D234" s="9">
        <f t="shared" si="3"/>
        <v>0</v>
      </c>
    </row>
    <row r="235" spans="1:4" ht="15" customHeight="1">
      <c r="A235" s="18" t="s">
        <v>153</v>
      </c>
      <c r="B235" s="30">
        <v>3</v>
      </c>
      <c r="C235" s="30">
        <v>0</v>
      </c>
      <c r="D235" s="22">
        <f t="shared" si="3"/>
        <v>0</v>
      </c>
    </row>
    <row r="236" spans="1:4" ht="15" customHeight="1">
      <c r="A236" s="18" t="s">
        <v>22</v>
      </c>
      <c r="B236" s="30">
        <v>8</v>
      </c>
      <c r="C236" s="30">
        <v>0</v>
      </c>
      <c r="D236" s="22">
        <f t="shared" si="3"/>
        <v>0</v>
      </c>
    </row>
    <row r="237" spans="1:4" ht="15" customHeight="1">
      <c r="A237" s="18" t="s">
        <v>421</v>
      </c>
      <c r="B237" s="30">
        <v>1</v>
      </c>
      <c r="C237" s="30">
        <v>0</v>
      </c>
      <c r="D237" s="9">
        <f t="shared" si="3"/>
        <v>0</v>
      </c>
    </row>
    <row r="238" spans="1:4" ht="15" customHeight="1">
      <c r="A238" s="18" t="s">
        <v>32</v>
      </c>
      <c r="B238" s="30">
        <v>3</v>
      </c>
      <c r="C238" s="30">
        <v>0</v>
      </c>
      <c r="D238" s="22">
        <f t="shared" si="3"/>
        <v>0</v>
      </c>
    </row>
    <row r="239" spans="1:4" ht="15" customHeight="1">
      <c r="A239" s="18" t="s">
        <v>307</v>
      </c>
      <c r="B239" s="30">
        <v>5</v>
      </c>
      <c r="C239" s="30">
        <v>0</v>
      </c>
      <c r="D239" s="9">
        <f t="shared" si="3"/>
        <v>0</v>
      </c>
    </row>
    <row r="240" spans="1:4" ht="15" customHeight="1">
      <c r="A240" s="18" t="s">
        <v>400</v>
      </c>
      <c r="B240" s="30">
        <v>1</v>
      </c>
      <c r="C240" s="30">
        <v>0</v>
      </c>
      <c r="D240" s="9">
        <f t="shared" si="3"/>
        <v>0</v>
      </c>
    </row>
    <row r="241" spans="1:4" ht="15" customHeight="1">
      <c r="A241" s="18" t="s">
        <v>39</v>
      </c>
      <c r="B241" s="30">
        <v>5</v>
      </c>
      <c r="C241" s="30">
        <v>0</v>
      </c>
      <c r="D241" s="9">
        <f t="shared" si="3"/>
        <v>0</v>
      </c>
    </row>
    <row r="242" spans="1:4" ht="15" customHeight="1">
      <c r="A242" s="18" t="s">
        <v>372</v>
      </c>
      <c r="B242" s="30">
        <v>3</v>
      </c>
      <c r="C242" s="30">
        <v>0</v>
      </c>
      <c r="D242" s="22">
        <f t="shared" si="3"/>
        <v>0</v>
      </c>
    </row>
    <row r="243" spans="1:4" ht="15" customHeight="1">
      <c r="A243" s="18" t="s">
        <v>298</v>
      </c>
      <c r="B243" s="30">
        <v>3</v>
      </c>
      <c r="C243" s="30">
        <v>0</v>
      </c>
      <c r="D243" s="22">
        <f t="shared" si="3"/>
        <v>0</v>
      </c>
    </row>
    <row r="244" spans="1:4" ht="15" customHeight="1">
      <c r="A244" s="18" t="s">
        <v>322</v>
      </c>
      <c r="B244" s="30">
        <v>2</v>
      </c>
      <c r="C244" s="30">
        <v>0</v>
      </c>
      <c r="D244" s="9">
        <f t="shared" si="3"/>
        <v>0</v>
      </c>
    </row>
    <row r="245" spans="1:4" ht="15" customHeight="1">
      <c r="A245" s="18" t="s">
        <v>373</v>
      </c>
      <c r="B245" s="30">
        <v>1</v>
      </c>
      <c r="C245" s="30">
        <v>0</v>
      </c>
      <c r="D245" s="22">
        <f t="shared" si="3"/>
        <v>0</v>
      </c>
    </row>
    <row r="246" spans="1:4" ht="15" customHeight="1">
      <c r="A246" s="18" t="s">
        <v>418</v>
      </c>
      <c r="B246" s="30">
        <v>1</v>
      </c>
      <c r="C246" s="30">
        <v>0</v>
      </c>
      <c r="D246" s="9">
        <f t="shared" si="3"/>
        <v>0</v>
      </c>
    </row>
    <row r="247" spans="1:4" ht="15" customHeight="1">
      <c r="A247" s="18" t="s">
        <v>376</v>
      </c>
      <c r="B247" s="30">
        <v>1</v>
      </c>
      <c r="C247" s="30">
        <v>0</v>
      </c>
      <c r="D247" s="22">
        <f t="shared" si="3"/>
        <v>0</v>
      </c>
    </row>
    <row r="248" spans="1:4" ht="15" customHeight="1">
      <c r="A248" s="18" t="s">
        <v>422</v>
      </c>
      <c r="B248" s="30">
        <v>4</v>
      </c>
      <c r="C248" s="30">
        <v>0</v>
      </c>
      <c r="D248" s="9">
        <f t="shared" si="3"/>
        <v>0</v>
      </c>
    </row>
    <row r="249" spans="1:4" ht="15" customHeight="1">
      <c r="A249" s="18" t="s">
        <v>393</v>
      </c>
      <c r="B249" s="30">
        <v>1</v>
      </c>
      <c r="C249" s="30">
        <v>0</v>
      </c>
      <c r="D249" s="22">
        <f t="shared" si="3"/>
        <v>0</v>
      </c>
    </row>
    <row r="250" spans="1:4" ht="15" customHeight="1">
      <c r="A250" s="18" t="s">
        <v>257</v>
      </c>
      <c r="B250" s="30">
        <v>1</v>
      </c>
      <c r="C250" s="30">
        <v>0</v>
      </c>
      <c r="D250" s="9">
        <f t="shared" si="3"/>
        <v>0</v>
      </c>
    </row>
    <row r="251" spans="1:4" ht="15" customHeight="1">
      <c r="A251" s="18" t="s">
        <v>243</v>
      </c>
      <c r="B251" s="30">
        <v>6</v>
      </c>
      <c r="C251" s="30">
        <v>0</v>
      </c>
      <c r="D251" s="22">
        <f t="shared" si="3"/>
        <v>0</v>
      </c>
    </row>
    <row r="252" spans="1:4" ht="15" customHeight="1">
      <c r="A252" s="18" t="s">
        <v>366</v>
      </c>
      <c r="B252" s="30">
        <v>1</v>
      </c>
      <c r="C252" s="30">
        <v>0</v>
      </c>
      <c r="D252" s="22">
        <f t="shared" si="3"/>
        <v>0</v>
      </c>
    </row>
    <row r="253" spans="1:4" ht="15" customHeight="1">
      <c r="A253" s="18" t="s">
        <v>410</v>
      </c>
      <c r="B253" s="30">
        <v>8</v>
      </c>
      <c r="C253" s="30">
        <v>0</v>
      </c>
      <c r="D253" s="22">
        <f t="shared" si="3"/>
        <v>0</v>
      </c>
    </row>
    <row r="254" spans="1:4" ht="15" customHeight="1">
      <c r="A254" s="18" t="s">
        <v>378</v>
      </c>
      <c r="B254" s="30">
        <v>4</v>
      </c>
      <c r="C254" s="30">
        <v>0</v>
      </c>
      <c r="D254" s="22">
        <f t="shared" si="3"/>
        <v>0</v>
      </c>
    </row>
    <row r="255" spans="1:4" ht="15" customHeight="1">
      <c r="A255" s="18" t="s">
        <v>16</v>
      </c>
      <c r="B255" s="30">
        <v>1</v>
      </c>
      <c r="C255" s="30">
        <v>0</v>
      </c>
      <c r="D255" s="22">
        <f t="shared" si="3"/>
        <v>0</v>
      </c>
    </row>
    <row r="256" spans="1:4" ht="15" customHeight="1">
      <c r="A256" s="18" t="s">
        <v>250</v>
      </c>
      <c r="B256" s="30">
        <v>1</v>
      </c>
      <c r="C256" s="30">
        <v>0</v>
      </c>
      <c r="D256" s="9">
        <f t="shared" si="3"/>
        <v>0</v>
      </c>
    </row>
    <row r="257" spans="1:4" ht="15" customHeight="1" thickBot="1">
      <c r="A257" s="18" t="s">
        <v>6</v>
      </c>
      <c r="B257" s="30">
        <v>2</v>
      </c>
      <c r="C257" s="30">
        <v>0</v>
      </c>
      <c r="D257" s="22">
        <f t="shared" si="3"/>
        <v>0</v>
      </c>
    </row>
    <row r="258" spans="1:4" ht="29.25" customHeight="1" thickBot="1">
      <c r="A258" s="25" t="s">
        <v>136</v>
      </c>
      <c r="B258" s="26">
        <f>SUM(B3:B257)</f>
        <v>4035</v>
      </c>
      <c r="C258" s="26">
        <f>SUM(C3:C257)</f>
        <v>1540</v>
      </c>
      <c r="D258" s="33">
        <f t="shared" si="3"/>
        <v>0.38166047087980176</v>
      </c>
    </row>
  </sheetData>
  <sheetProtection/>
  <mergeCells count="1">
    <mergeCell ref="A1:D1"/>
  </mergeCells>
  <printOptions/>
  <pageMargins left="0.984251968503937" right="0.1968503937007874" top="0.5118110236220472" bottom="0.5118110236220472" header="0" footer="0"/>
  <pageSetup firstPageNumber="12" useFirstPageNumber="1" horizontalDpi="600" verticalDpi="600" orientation="portrait" paperSize="9" scale="75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50"/>
  <sheetViews>
    <sheetView view="pageLayout" workbookViewId="0" topLeftCell="A527">
      <selection activeCell="A550" sqref="A550:D550"/>
    </sheetView>
  </sheetViews>
  <sheetFormatPr defaultColWidth="9.140625" defaultRowHeight="15"/>
  <cols>
    <col min="1" max="1" width="47.140625" style="23" customWidth="1"/>
    <col min="2" max="4" width="21.57421875" style="23" customWidth="1"/>
    <col min="5" max="16384" width="9.140625" style="23" customWidth="1"/>
  </cols>
  <sheetData>
    <row r="1" spans="1:4" ht="46.5" customHeight="1">
      <c r="A1" s="50" t="s">
        <v>444</v>
      </c>
      <c r="B1" s="50"/>
      <c r="C1" s="50"/>
      <c r="D1" s="50"/>
    </row>
    <row r="2" spans="1:4" ht="11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5">
      <c r="A3" s="41" t="s">
        <v>287</v>
      </c>
      <c r="B3" s="42"/>
      <c r="C3" s="42"/>
      <c r="D3" s="43"/>
    </row>
    <row r="4" spans="1:4" ht="15">
      <c r="A4" s="18" t="s">
        <v>87</v>
      </c>
      <c r="B4" s="30">
        <v>3</v>
      </c>
      <c r="C4" s="30">
        <v>3</v>
      </c>
      <c r="D4" s="31">
        <f aca="true" t="shared" si="0" ref="D4:D67">C4/B4</f>
        <v>1</v>
      </c>
    </row>
    <row r="5" spans="1:4" ht="15">
      <c r="A5" s="18" t="s">
        <v>344</v>
      </c>
      <c r="B5" s="30">
        <v>2</v>
      </c>
      <c r="C5" s="30">
        <v>1</v>
      </c>
      <c r="D5" s="31">
        <f t="shared" si="0"/>
        <v>0.5</v>
      </c>
    </row>
    <row r="6" spans="1:4" ht="15">
      <c r="A6" s="18" t="s">
        <v>29</v>
      </c>
      <c r="B6" s="30">
        <v>1</v>
      </c>
      <c r="C6" s="30">
        <v>1</v>
      </c>
      <c r="D6" s="31">
        <f t="shared" si="0"/>
        <v>1</v>
      </c>
    </row>
    <row r="7" spans="1:4" ht="15">
      <c r="A7" s="18" t="s">
        <v>27</v>
      </c>
      <c r="B7" s="30">
        <v>1</v>
      </c>
      <c r="C7" s="30">
        <v>0</v>
      </c>
      <c r="D7" s="31">
        <f t="shared" si="0"/>
        <v>0</v>
      </c>
    </row>
    <row r="8" spans="1:4" ht="15">
      <c r="A8" s="19" t="s">
        <v>345</v>
      </c>
      <c r="B8" s="20">
        <f>SUBTOTAL(9,B4:B7)</f>
        <v>7</v>
      </c>
      <c r="C8" s="20">
        <f>SUBTOTAL(9,C4:C7)</f>
        <v>5</v>
      </c>
      <c r="D8" s="32">
        <f t="shared" si="0"/>
        <v>0.7142857142857143</v>
      </c>
    </row>
    <row r="9" spans="1:4" ht="15">
      <c r="A9" s="47" t="s">
        <v>196</v>
      </c>
      <c r="B9" s="48"/>
      <c r="C9" s="48"/>
      <c r="D9" s="49"/>
    </row>
    <row r="10" spans="1:4" ht="15">
      <c r="A10" s="18" t="s">
        <v>181</v>
      </c>
      <c r="B10" s="30">
        <v>9</v>
      </c>
      <c r="C10" s="30">
        <v>4</v>
      </c>
      <c r="D10" s="31">
        <f t="shared" si="0"/>
        <v>0.4444444444444444</v>
      </c>
    </row>
    <row r="11" spans="1:4" ht="15">
      <c r="A11" s="18" t="s">
        <v>22</v>
      </c>
      <c r="B11" s="30">
        <v>7</v>
      </c>
      <c r="C11" s="30">
        <v>4</v>
      </c>
      <c r="D11" s="31">
        <f t="shared" si="0"/>
        <v>0.5714285714285714</v>
      </c>
    </row>
    <row r="12" spans="1:4" ht="15">
      <c r="A12" s="18" t="s">
        <v>300</v>
      </c>
      <c r="B12" s="30">
        <v>1</v>
      </c>
      <c r="C12" s="30">
        <v>1</v>
      </c>
      <c r="D12" s="31">
        <f t="shared" si="0"/>
        <v>1</v>
      </c>
    </row>
    <row r="13" spans="1:4" ht="15">
      <c r="A13" s="19" t="s">
        <v>345</v>
      </c>
      <c r="B13" s="20">
        <f>SUBTOTAL(9,B9:B12)</f>
        <v>17</v>
      </c>
      <c r="C13" s="20">
        <f>SUBTOTAL(9,C9:C12)</f>
        <v>9</v>
      </c>
      <c r="D13" s="32">
        <f t="shared" si="0"/>
        <v>0.5294117647058824</v>
      </c>
    </row>
    <row r="14" spans="1:4" ht="15">
      <c r="A14" s="44" t="s">
        <v>4</v>
      </c>
      <c r="B14" s="45"/>
      <c r="C14" s="45"/>
      <c r="D14" s="46"/>
    </row>
    <row r="15" spans="1:4" ht="15">
      <c r="A15" s="18" t="s">
        <v>175</v>
      </c>
      <c r="B15" s="30">
        <v>7</v>
      </c>
      <c r="C15" s="30">
        <v>7</v>
      </c>
      <c r="D15" s="31">
        <f t="shared" si="0"/>
        <v>1</v>
      </c>
    </row>
    <row r="16" spans="1:4" ht="15">
      <c r="A16" s="18" t="s">
        <v>376</v>
      </c>
      <c r="B16" s="30">
        <v>5</v>
      </c>
      <c r="C16" s="30">
        <v>3</v>
      </c>
      <c r="D16" s="31">
        <f t="shared" si="0"/>
        <v>0.6</v>
      </c>
    </row>
    <row r="17" spans="1:4" ht="15">
      <c r="A17" s="18" t="s">
        <v>66</v>
      </c>
      <c r="B17" s="30">
        <v>5</v>
      </c>
      <c r="C17" s="30">
        <v>2</v>
      </c>
      <c r="D17" s="31">
        <f t="shared" si="0"/>
        <v>0.4</v>
      </c>
    </row>
    <row r="18" spans="1:4" ht="15">
      <c r="A18" s="19" t="s">
        <v>345</v>
      </c>
      <c r="B18" s="20">
        <f>SUBTOTAL(9,B14:B17)</f>
        <v>17</v>
      </c>
      <c r="C18" s="20">
        <f>SUBTOTAL(9,C14:C17)</f>
        <v>12</v>
      </c>
      <c r="D18" s="32">
        <f t="shared" si="0"/>
        <v>0.7058823529411765</v>
      </c>
    </row>
    <row r="19" spans="1:4" ht="15">
      <c r="A19" s="41" t="s">
        <v>5</v>
      </c>
      <c r="B19" s="42"/>
      <c r="C19" s="42"/>
      <c r="D19" s="43"/>
    </row>
    <row r="20" spans="1:4" ht="15">
      <c r="A20" s="18" t="s">
        <v>6</v>
      </c>
      <c r="B20" s="30">
        <v>20</v>
      </c>
      <c r="C20" s="30">
        <v>8</v>
      </c>
      <c r="D20" s="31">
        <f t="shared" si="0"/>
        <v>0.4</v>
      </c>
    </row>
    <row r="21" spans="1:4" ht="15">
      <c r="A21" s="18" t="s">
        <v>394</v>
      </c>
      <c r="B21" s="30">
        <v>5</v>
      </c>
      <c r="C21" s="30">
        <v>3</v>
      </c>
      <c r="D21" s="31">
        <f t="shared" si="0"/>
        <v>0.6</v>
      </c>
    </row>
    <row r="22" spans="1:4" ht="15">
      <c r="A22" s="18" t="s">
        <v>160</v>
      </c>
      <c r="B22" s="30">
        <v>4</v>
      </c>
      <c r="C22" s="30">
        <v>2</v>
      </c>
      <c r="D22" s="31">
        <f t="shared" si="0"/>
        <v>0.5</v>
      </c>
    </row>
    <row r="23" spans="1:4" ht="15">
      <c r="A23" s="18" t="s">
        <v>226</v>
      </c>
      <c r="B23" s="30">
        <v>3</v>
      </c>
      <c r="C23" s="30">
        <v>1</v>
      </c>
      <c r="D23" s="31">
        <f t="shared" si="0"/>
        <v>0.3333333333333333</v>
      </c>
    </row>
    <row r="24" spans="1:4" ht="15">
      <c r="A24" s="18" t="s">
        <v>294</v>
      </c>
      <c r="B24" s="30">
        <v>2</v>
      </c>
      <c r="C24" s="30">
        <v>1</v>
      </c>
      <c r="D24" s="31">
        <f t="shared" si="0"/>
        <v>0.5</v>
      </c>
    </row>
    <row r="25" spans="1:4" ht="15">
      <c r="A25" s="18" t="s">
        <v>10</v>
      </c>
      <c r="B25" s="30">
        <v>2</v>
      </c>
      <c r="C25" s="30">
        <v>1</v>
      </c>
      <c r="D25" s="31">
        <f t="shared" si="0"/>
        <v>0.5</v>
      </c>
    </row>
    <row r="26" spans="1:4" ht="15">
      <c r="A26" s="19" t="s">
        <v>345</v>
      </c>
      <c r="B26" s="20">
        <f>SUBTOTAL(9,B19:B25)</f>
        <v>36</v>
      </c>
      <c r="C26" s="20">
        <f>SUBTOTAL(9,C19:C25)</f>
        <v>16</v>
      </c>
      <c r="D26" s="32">
        <f t="shared" si="0"/>
        <v>0.4444444444444444</v>
      </c>
    </row>
    <row r="27" spans="1:4" ht="15">
      <c r="A27" s="41" t="s">
        <v>139</v>
      </c>
      <c r="B27" s="42"/>
      <c r="C27" s="42"/>
      <c r="D27" s="43"/>
    </row>
    <row r="28" spans="1:4" ht="15">
      <c r="A28" s="18" t="s">
        <v>71</v>
      </c>
      <c r="B28" s="30">
        <v>9</v>
      </c>
      <c r="C28" s="30">
        <v>7</v>
      </c>
      <c r="D28" s="31">
        <f t="shared" si="0"/>
        <v>0.7777777777777778</v>
      </c>
    </row>
    <row r="29" spans="1:4" ht="15">
      <c r="A29" s="18" t="s">
        <v>10</v>
      </c>
      <c r="B29" s="30">
        <v>9</v>
      </c>
      <c r="C29" s="30">
        <v>2</v>
      </c>
      <c r="D29" s="31">
        <f t="shared" si="0"/>
        <v>0.2222222222222222</v>
      </c>
    </row>
    <row r="30" spans="1:4" ht="15">
      <c r="A30" s="18" t="s">
        <v>166</v>
      </c>
      <c r="B30" s="30">
        <v>5</v>
      </c>
      <c r="C30" s="30">
        <v>5</v>
      </c>
      <c r="D30" s="31">
        <f t="shared" si="0"/>
        <v>1</v>
      </c>
    </row>
    <row r="31" spans="1:4" ht="15">
      <c r="A31" s="18" t="s">
        <v>129</v>
      </c>
      <c r="B31" s="30">
        <v>3</v>
      </c>
      <c r="C31" s="30">
        <v>1</v>
      </c>
      <c r="D31" s="31">
        <f t="shared" si="0"/>
        <v>0.3333333333333333</v>
      </c>
    </row>
    <row r="32" spans="1:4" ht="15">
      <c r="A32" s="18" t="s">
        <v>314</v>
      </c>
      <c r="B32" s="30">
        <v>3</v>
      </c>
      <c r="C32" s="30">
        <v>1</v>
      </c>
      <c r="D32" s="31">
        <f t="shared" si="0"/>
        <v>0.3333333333333333</v>
      </c>
    </row>
    <row r="33" spans="1:4" ht="15">
      <c r="A33" s="18" t="s">
        <v>130</v>
      </c>
      <c r="B33" s="30">
        <v>2</v>
      </c>
      <c r="C33" s="30">
        <v>1</v>
      </c>
      <c r="D33" s="31">
        <f t="shared" si="0"/>
        <v>0.5</v>
      </c>
    </row>
    <row r="34" spans="1:4" ht="15">
      <c r="A34" s="18" t="s">
        <v>436</v>
      </c>
      <c r="B34" s="30">
        <v>1</v>
      </c>
      <c r="C34" s="30">
        <v>1</v>
      </c>
      <c r="D34" s="31">
        <f t="shared" si="0"/>
        <v>1</v>
      </c>
    </row>
    <row r="35" spans="1:4" ht="15">
      <c r="A35" s="18" t="s">
        <v>79</v>
      </c>
      <c r="B35" s="30">
        <v>1</v>
      </c>
      <c r="C35" s="30">
        <v>1</v>
      </c>
      <c r="D35" s="31">
        <f t="shared" si="0"/>
        <v>1</v>
      </c>
    </row>
    <row r="36" spans="1:4" ht="15">
      <c r="A36" s="18" t="s">
        <v>284</v>
      </c>
      <c r="B36" s="30">
        <v>1</v>
      </c>
      <c r="C36" s="30">
        <v>1</v>
      </c>
      <c r="D36" s="31">
        <f t="shared" si="0"/>
        <v>1</v>
      </c>
    </row>
    <row r="37" spans="1:4" ht="15">
      <c r="A37" s="19" t="s">
        <v>345</v>
      </c>
      <c r="B37" s="20">
        <f>SUBTOTAL(9,B27:B36)</f>
        <v>34</v>
      </c>
      <c r="C37" s="20">
        <f>SUBTOTAL(9,C27:C36)</f>
        <v>20</v>
      </c>
      <c r="D37" s="32">
        <f t="shared" si="0"/>
        <v>0.5882352941176471</v>
      </c>
    </row>
    <row r="38" spans="1:4" ht="15">
      <c r="A38" s="41" t="s">
        <v>140</v>
      </c>
      <c r="B38" s="42"/>
      <c r="C38" s="42"/>
      <c r="D38" s="43"/>
    </row>
    <row r="39" spans="1:4" ht="15">
      <c r="A39" s="18" t="s">
        <v>22</v>
      </c>
      <c r="B39" s="30">
        <v>10</v>
      </c>
      <c r="C39" s="30">
        <v>7</v>
      </c>
      <c r="D39" s="31">
        <f t="shared" si="0"/>
        <v>0.7</v>
      </c>
    </row>
    <row r="40" spans="1:4" ht="15">
      <c r="A40" s="18" t="s">
        <v>155</v>
      </c>
      <c r="B40" s="30">
        <v>8</v>
      </c>
      <c r="C40" s="30">
        <v>7</v>
      </c>
      <c r="D40" s="31">
        <f t="shared" si="0"/>
        <v>0.875</v>
      </c>
    </row>
    <row r="41" spans="1:4" ht="15">
      <c r="A41" s="18" t="s">
        <v>178</v>
      </c>
      <c r="B41" s="30">
        <v>8</v>
      </c>
      <c r="C41" s="30">
        <v>2</v>
      </c>
      <c r="D41" s="31">
        <f t="shared" si="0"/>
        <v>0.25</v>
      </c>
    </row>
    <row r="42" spans="1:4" ht="15">
      <c r="A42" s="18" t="s">
        <v>166</v>
      </c>
      <c r="B42" s="30">
        <v>1</v>
      </c>
      <c r="C42" s="30">
        <v>1</v>
      </c>
      <c r="D42" s="31">
        <f t="shared" si="0"/>
        <v>1</v>
      </c>
    </row>
    <row r="43" spans="1:4" ht="15">
      <c r="A43" s="18" t="s">
        <v>131</v>
      </c>
      <c r="B43" s="30">
        <v>1</v>
      </c>
      <c r="C43" s="30">
        <v>1</v>
      </c>
      <c r="D43" s="31">
        <f t="shared" si="0"/>
        <v>1</v>
      </c>
    </row>
    <row r="44" spans="1:4" ht="15">
      <c r="A44" s="18" t="s">
        <v>386</v>
      </c>
      <c r="B44" s="30">
        <v>1</v>
      </c>
      <c r="C44" s="30">
        <v>1</v>
      </c>
      <c r="D44" s="31">
        <f t="shared" si="0"/>
        <v>1</v>
      </c>
    </row>
    <row r="45" spans="1:4" ht="15">
      <c r="A45" s="18" t="s">
        <v>380</v>
      </c>
      <c r="B45" s="30">
        <v>1</v>
      </c>
      <c r="C45" s="30">
        <v>1</v>
      </c>
      <c r="D45" s="31">
        <f t="shared" si="0"/>
        <v>1</v>
      </c>
    </row>
    <row r="46" spans="1:4" ht="15">
      <c r="A46" s="18" t="s">
        <v>381</v>
      </c>
      <c r="B46" s="30">
        <v>1</v>
      </c>
      <c r="C46" s="30">
        <v>1</v>
      </c>
      <c r="D46" s="31">
        <f t="shared" si="0"/>
        <v>1</v>
      </c>
    </row>
    <row r="47" spans="1:4" ht="15">
      <c r="A47" s="19" t="s">
        <v>345</v>
      </c>
      <c r="B47" s="20">
        <f>SUBTOTAL(9,B38:B46)</f>
        <v>31</v>
      </c>
      <c r="C47" s="20">
        <f>SUBTOTAL(9,C38:C46)</f>
        <v>21</v>
      </c>
      <c r="D47" s="32">
        <f t="shared" si="0"/>
        <v>0.6774193548387096</v>
      </c>
    </row>
    <row r="48" spans="1:4" ht="15">
      <c r="A48" s="41" t="s">
        <v>7</v>
      </c>
      <c r="B48" s="42"/>
      <c r="C48" s="42"/>
      <c r="D48" s="43"/>
    </row>
    <row r="49" spans="1:4" ht="15">
      <c r="A49" s="18" t="s">
        <v>281</v>
      </c>
      <c r="B49" s="30">
        <v>7</v>
      </c>
      <c r="C49" s="30">
        <v>6</v>
      </c>
      <c r="D49" s="31">
        <f t="shared" si="0"/>
        <v>0.8571428571428571</v>
      </c>
    </row>
    <row r="50" spans="1:4" ht="15">
      <c r="A50" s="18" t="s">
        <v>248</v>
      </c>
      <c r="B50" s="30">
        <v>4</v>
      </c>
      <c r="C50" s="30">
        <v>0</v>
      </c>
      <c r="D50" s="31">
        <f t="shared" si="0"/>
        <v>0</v>
      </c>
    </row>
    <row r="51" spans="1:4" ht="15">
      <c r="A51" s="18" t="s">
        <v>180</v>
      </c>
      <c r="B51" s="30">
        <v>2</v>
      </c>
      <c r="C51" s="30">
        <v>1</v>
      </c>
      <c r="D51" s="31">
        <f t="shared" si="0"/>
        <v>0.5</v>
      </c>
    </row>
    <row r="52" spans="1:4" ht="15">
      <c r="A52" s="18" t="s">
        <v>428</v>
      </c>
      <c r="B52" s="30">
        <v>1</v>
      </c>
      <c r="C52" s="30">
        <v>1</v>
      </c>
      <c r="D52" s="31">
        <f t="shared" si="0"/>
        <v>1</v>
      </c>
    </row>
    <row r="53" spans="1:4" ht="15">
      <c r="A53" s="18" t="s">
        <v>10</v>
      </c>
      <c r="B53" s="30">
        <v>1</v>
      </c>
      <c r="C53" s="30">
        <v>0</v>
      </c>
      <c r="D53" s="31">
        <f t="shared" si="0"/>
        <v>0</v>
      </c>
    </row>
    <row r="54" spans="1:4" ht="15">
      <c r="A54" s="19" t="s">
        <v>345</v>
      </c>
      <c r="B54" s="20">
        <f>SUBTOTAL(9,B48:B53)</f>
        <v>15</v>
      </c>
      <c r="C54" s="20">
        <f>SUBTOTAL(9,C48:C53)</f>
        <v>8</v>
      </c>
      <c r="D54" s="32">
        <f t="shared" si="0"/>
        <v>0.5333333333333333</v>
      </c>
    </row>
    <row r="55" spans="1:4" ht="15">
      <c r="A55" s="41" t="s">
        <v>11</v>
      </c>
      <c r="B55" s="42"/>
      <c r="C55" s="42"/>
      <c r="D55" s="43"/>
    </row>
    <row r="56" spans="1:4" ht="15">
      <c r="A56" s="18" t="s">
        <v>209</v>
      </c>
      <c r="B56" s="30">
        <v>9</v>
      </c>
      <c r="C56" s="30">
        <v>6</v>
      </c>
      <c r="D56" s="31">
        <f t="shared" si="0"/>
        <v>0.6666666666666666</v>
      </c>
    </row>
    <row r="57" spans="1:4" ht="15">
      <c r="A57" s="18" t="s">
        <v>379</v>
      </c>
      <c r="B57" s="30">
        <v>6</v>
      </c>
      <c r="C57" s="30">
        <v>3</v>
      </c>
      <c r="D57" s="31">
        <f t="shared" si="0"/>
        <v>0.5</v>
      </c>
    </row>
    <row r="58" spans="1:4" ht="15">
      <c r="A58" s="18" t="s">
        <v>410</v>
      </c>
      <c r="B58" s="30">
        <v>4</v>
      </c>
      <c r="C58" s="30">
        <v>1</v>
      </c>
      <c r="D58" s="31">
        <f t="shared" si="0"/>
        <v>0.25</v>
      </c>
    </row>
    <row r="59" spans="1:4" ht="15">
      <c r="A59" s="18" t="s">
        <v>22</v>
      </c>
      <c r="B59" s="30">
        <v>3</v>
      </c>
      <c r="C59" s="30">
        <v>2</v>
      </c>
      <c r="D59" s="31">
        <f t="shared" si="0"/>
        <v>0.6666666666666666</v>
      </c>
    </row>
    <row r="60" spans="1:4" ht="15">
      <c r="A60" s="18" t="s">
        <v>432</v>
      </c>
      <c r="B60" s="30">
        <v>2</v>
      </c>
      <c r="C60" s="30">
        <v>2</v>
      </c>
      <c r="D60" s="31">
        <f t="shared" si="0"/>
        <v>1</v>
      </c>
    </row>
    <row r="61" spans="1:4" ht="15">
      <c r="A61" s="18" t="s">
        <v>53</v>
      </c>
      <c r="B61" s="30">
        <v>2</v>
      </c>
      <c r="C61" s="30">
        <v>1</v>
      </c>
      <c r="D61" s="31">
        <f t="shared" si="0"/>
        <v>0.5</v>
      </c>
    </row>
    <row r="62" spans="1:4" ht="15">
      <c r="A62" s="18" t="s">
        <v>9</v>
      </c>
      <c r="B62" s="30">
        <v>1</v>
      </c>
      <c r="C62" s="30">
        <v>1</v>
      </c>
      <c r="D62" s="31">
        <f t="shared" si="0"/>
        <v>1</v>
      </c>
    </row>
    <row r="63" spans="1:4" ht="15">
      <c r="A63" s="19" t="s">
        <v>345</v>
      </c>
      <c r="B63" s="20">
        <f>SUBTOTAL(9,B55:B62)</f>
        <v>27</v>
      </c>
      <c r="C63" s="20">
        <f>SUBTOTAL(9,C55:C62)</f>
        <v>16</v>
      </c>
      <c r="D63" s="32">
        <f t="shared" si="0"/>
        <v>0.5925925925925926</v>
      </c>
    </row>
    <row r="64" spans="1:4" ht="15">
      <c r="A64" s="41" t="s">
        <v>13</v>
      </c>
      <c r="B64" s="42"/>
      <c r="C64" s="42"/>
      <c r="D64" s="43"/>
    </row>
    <row r="65" spans="1:4" ht="15">
      <c r="A65" s="18" t="s">
        <v>222</v>
      </c>
      <c r="B65" s="30">
        <v>10</v>
      </c>
      <c r="C65" s="30">
        <v>6</v>
      </c>
      <c r="D65" s="31">
        <f t="shared" si="0"/>
        <v>0.6</v>
      </c>
    </row>
    <row r="66" spans="1:4" ht="15">
      <c r="A66" s="18" t="s">
        <v>214</v>
      </c>
      <c r="B66" s="30">
        <v>9</v>
      </c>
      <c r="C66" s="30">
        <v>4</v>
      </c>
      <c r="D66" s="31">
        <f t="shared" si="0"/>
        <v>0.4444444444444444</v>
      </c>
    </row>
    <row r="67" spans="1:4" ht="15">
      <c r="A67" s="18" t="s">
        <v>344</v>
      </c>
      <c r="B67" s="30">
        <v>7</v>
      </c>
      <c r="C67" s="30">
        <v>2</v>
      </c>
      <c r="D67" s="31">
        <f t="shared" si="0"/>
        <v>0.2857142857142857</v>
      </c>
    </row>
    <row r="68" spans="1:4" ht="15">
      <c r="A68" s="18" t="s">
        <v>383</v>
      </c>
      <c r="B68" s="30">
        <v>6</v>
      </c>
      <c r="C68" s="30">
        <v>3</v>
      </c>
      <c r="D68" s="31">
        <f aca="true" t="shared" si="1" ref="D68:D131">C68/B68</f>
        <v>0.5</v>
      </c>
    </row>
    <row r="69" spans="1:4" ht="15">
      <c r="A69" s="18" t="s">
        <v>271</v>
      </c>
      <c r="B69" s="30">
        <v>4</v>
      </c>
      <c r="C69" s="30">
        <v>1</v>
      </c>
      <c r="D69" s="31">
        <f t="shared" si="1"/>
        <v>0.25</v>
      </c>
    </row>
    <row r="70" spans="1:4" ht="15">
      <c r="A70" s="18" t="s">
        <v>333</v>
      </c>
      <c r="B70" s="30">
        <v>3</v>
      </c>
      <c r="C70" s="30">
        <v>2</v>
      </c>
      <c r="D70" s="31">
        <f t="shared" si="1"/>
        <v>0.6666666666666666</v>
      </c>
    </row>
    <row r="71" spans="1:4" ht="15">
      <c r="A71" s="18" t="s">
        <v>258</v>
      </c>
      <c r="B71" s="30">
        <v>3</v>
      </c>
      <c r="C71" s="30">
        <v>3</v>
      </c>
      <c r="D71" s="31">
        <f t="shared" si="1"/>
        <v>1</v>
      </c>
    </row>
    <row r="72" spans="1:4" ht="15">
      <c r="A72" s="18" t="s">
        <v>300</v>
      </c>
      <c r="B72" s="30">
        <v>3</v>
      </c>
      <c r="C72" s="30">
        <v>3</v>
      </c>
      <c r="D72" s="31">
        <f t="shared" si="1"/>
        <v>1</v>
      </c>
    </row>
    <row r="73" spans="1:4" ht="15">
      <c r="A73" s="18" t="s">
        <v>283</v>
      </c>
      <c r="B73" s="30">
        <v>3</v>
      </c>
      <c r="C73" s="30">
        <v>1</v>
      </c>
      <c r="D73" s="31">
        <f t="shared" si="1"/>
        <v>0.3333333333333333</v>
      </c>
    </row>
    <row r="74" spans="1:4" ht="15">
      <c r="A74" s="18" t="s">
        <v>22</v>
      </c>
      <c r="B74" s="30">
        <v>2</v>
      </c>
      <c r="C74" s="30">
        <v>1</v>
      </c>
      <c r="D74" s="31">
        <f t="shared" si="1"/>
        <v>0.5</v>
      </c>
    </row>
    <row r="75" spans="1:4" ht="15">
      <c r="A75" s="18" t="s">
        <v>431</v>
      </c>
      <c r="B75" s="30">
        <v>1</v>
      </c>
      <c r="C75" s="30">
        <v>1</v>
      </c>
      <c r="D75" s="31">
        <f t="shared" si="1"/>
        <v>1</v>
      </c>
    </row>
    <row r="76" spans="1:4" ht="15">
      <c r="A76" s="18" t="s">
        <v>348</v>
      </c>
      <c r="B76" s="30">
        <v>1</v>
      </c>
      <c r="C76" s="30">
        <v>0</v>
      </c>
      <c r="D76" s="31">
        <f t="shared" si="1"/>
        <v>0</v>
      </c>
    </row>
    <row r="77" spans="1:4" ht="15">
      <c r="A77" s="18" t="s">
        <v>229</v>
      </c>
      <c r="B77" s="30">
        <v>1</v>
      </c>
      <c r="C77" s="30">
        <v>0</v>
      </c>
      <c r="D77" s="31">
        <f t="shared" si="1"/>
        <v>0</v>
      </c>
    </row>
    <row r="78" spans="1:4" ht="15">
      <c r="A78" s="18" t="s">
        <v>376</v>
      </c>
      <c r="B78" s="30">
        <v>1</v>
      </c>
      <c r="C78" s="30">
        <v>0</v>
      </c>
      <c r="D78" s="31">
        <f t="shared" si="1"/>
        <v>0</v>
      </c>
    </row>
    <row r="79" spans="1:4" ht="15">
      <c r="A79" s="18" t="s">
        <v>366</v>
      </c>
      <c r="B79" s="30">
        <v>1</v>
      </c>
      <c r="C79" s="30">
        <v>1</v>
      </c>
      <c r="D79" s="31">
        <f t="shared" si="1"/>
        <v>1</v>
      </c>
    </row>
    <row r="80" spans="1:4" ht="15">
      <c r="A80" s="18" t="s">
        <v>386</v>
      </c>
      <c r="B80" s="30">
        <v>1</v>
      </c>
      <c r="C80" s="30">
        <v>0</v>
      </c>
      <c r="D80" s="31">
        <f t="shared" si="1"/>
        <v>0</v>
      </c>
    </row>
    <row r="81" spans="1:4" ht="15">
      <c r="A81" s="19" t="s">
        <v>345</v>
      </c>
      <c r="B81" s="20">
        <f>SUBTOTAL(9,B64:B80)</f>
        <v>56</v>
      </c>
      <c r="C81" s="20">
        <f>SUBTOTAL(9,C64:C80)</f>
        <v>28</v>
      </c>
      <c r="D81" s="32">
        <f t="shared" si="1"/>
        <v>0.5</v>
      </c>
    </row>
    <row r="82" spans="1:4" ht="15">
      <c r="A82" s="41" t="s">
        <v>197</v>
      </c>
      <c r="B82" s="42"/>
      <c r="C82" s="42"/>
      <c r="D82" s="43"/>
    </row>
    <row r="83" spans="1:4" ht="15">
      <c r="A83" s="18" t="s">
        <v>75</v>
      </c>
      <c r="B83" s="30">
        <v>8</v>
      </c>
      <c r="C83" s="30">
        <v>5</v>
      </c>
      <c r="D83" s="31">
        <f t="shared" si="1"/>
        <v>0.625</v>
      </c>
    </row>
    <row r="84" spans="1:4" ht="15">
      <c r="A84" s="18" t="s">
        <v>437</v>
      </c>
      <c r="B84" s="30">
        <v>6</v>
      </c>
      <c r="C84" s="30">
        <v>2</v>
      </c>
      <c r="D84" s="31">
        <f t="shared" si="1"/>
        <v>0.3333333333333333</v>
      </c>
    </row>
    <row r="85" spans="1:4" ht="15">
      <c r="A85" s="18" t="s">
        <v>221</v>
      </c>
      <c r="B85" s="30">
        <v>3</v>
      </c>
      <c r="C85" s="30">
        <v>1</v>
      </c>
      <c r="D85" s="31">
        <f t="shared" si="1"/>
        <v>0.3333333333333333</v>
      </c>
    </row>
    <row r="86" spans="1:4" ht="15">
      <c r="A86" s="18" t="s">
        <v>67</v>
      </c>
      <c r="B86" s="30">
        <v>2</v>
      </c>
      <c r="C86" s="30">
        <v>0</v>
      </c>
      <c r="D86" s="31">
        <f t="shared" si="1"/>
        <v>0</v>
      </c>
    </row>
    <row r="87" spans="1:4" ht="15">
      <c r="A87" s="18" t="s">
        <v>280</v>
      </c>
      <c r="B87" s="30">
        <v>2</v>
      </c>
      <c r="C87" s="30">
        <v>0</v>
      </c>
      <c r="D87" s="31">
        <f t="shared" si="1"/>
        <v>0</v>
      </c>
    </row>
    <row r="88" spans="1:4" ht="15">
      <c r="A88" s="18" t="s">
        <v>436</v>
      </c>
      <c r="B88" s="30">
        <v>1</v>
      </c>
      <c r="C88" s="30">
        <v>0</v>
      </c>
      <c r="D88" s="31">
        <f t="shared" si="1"/>
        <v>0</v>
      </c>
    </row>
    <row r="89" spans="1:4" ht="15">
      <c r="A89" s="19" t="s">
        <v>345</v>
      </c>
      <c r="B89" s="20">
        <f>SUBTOTAL(9,B82:B88)</f>
        <v>22</v>
      </c>
      <c r="C89" s="20">
        <f>SUBTOTAL(9,C82:C88)</f>
        <v>8</v>
      </c>
      <c r="D89" s="32">
        <f t="shared" si="1"/>
        <v>0.36363636363636365</v>
      </c>
    </row>
    <row r="90" spans="1:4" ht="15">
      <c r="A90" s="41" t="s">
        <v>198</v>
      </c>
      <c r="B90" s="42"/>
      <c r="C90" s="42"/>
      <c r="D90" s="43"/>
    </row>
    <row r="91" spans="1:4" ht="15">
      <c r="A91" s="18" t="s">
        <v>344</v>
      </c>
      <c r="B91" s="30">
        <v>7</v>
      </c>
      <c r="C91" s="30">
        <v>2</v>
      </c>
      <c r="D91" s="31">
        <f t="shared" si="1"/>
        <v>0.2857142857142857</v>
      </c>
    </row>
    <row r="92" spans="1:4" ht="15">
      <c r="A92" s="18" t="s">
        <v>17</v>
      </c>
      <c r="B92" s="30">
        <v>7</v>
      </c>
      <c r="C92" s="30">
        <v>3</v>
      </c>
      <c r="D92" s="31">
        <f t="shared" si="1"/>
        <v>0.42857142857142855</v>
      </c>
    </row>
    <row r="93" spans="1:4" ht="15">
      <c r="A93" s="18" t="s">
        <v>300</v>
      </c>
      <c r="B93" s="30">
        <v>6</v>
      </c>
      <c r="C93" s="30">
        <v>5</v>
      </c>
      <c r="D93" s="31">
        <f t="shared" si="1"/>
        <v>0.8333333333333334</v>
      </c>
    </row>
    <row r="94" spans="1:4" ht="15">
      <c r="A94" s="18" t="s">
        <v>248</v>
      </c>
      <c r="B94" s="30">
        <v>5</v>
      </c>
      <c r="C94" s="30">
        <v>4</v>
      </c>
      <c r="D94" s="31">
        <f t="shared" si="1"/>
        <v>0.8</v>
      </c>
    </row>
    <row r="95" spans="1:4" ht="15">
      <c r="A95" s="18" t="s">
        <v>35</v>
      </c>
      <c r="B95" s="30">
        <v>3</v>
      </c>
      <c r="C95" s="30">
        <v>2</v>
      </c>
      <c r="D95" s="31">
        <f t="shared" si="1"/>
        <v>0.6666666666666666</v>
      </c>
    </row>
    <row r="96" spans="1:4" ht="15">
      <c r="A96" s="18" t="s">
        <v>57</v>
      </c>
      <c r="B96" s="30">
        <v>3</v>
      </c>
      <c r="C96" s="30">
        <v>2</v>
      </c>
      <c r="D96" s="31">
        <f t="shared" si="1"/>
        <v>0.6666666666666666</v>
      </c>
    </row>
    <row r="97" spans="1:4" ht="15">
      <c r="A97" s="18" t="s">
        <v>10</v>
      </c>
      <c r="B97" s="30">
        <v>3</v>
      </c>
      <c r="C97" s="30">
        <v>2</v>
      </c>
      <c r="D97" s="31">
        <f t="shared" si="1"/>
        <v>0.6666666666666666</v>
      </c>
    </row>
    <row r="98" spans="1:4" ht="15">
      <c r="A98" s="18" t="s">
        <v>214</v>
      </c>
      <c r="B98" s="30">
        <v>1</v>
      </c>
      <c r="C98" s="30">
        <v>1</v>
      </c>
      <c r="D98" s="31">
        <f t="shared" si="1"/>
        <v>1</v>
      </c>
    </row>
    <row r="99" spans="1:4" ht="15">
      <c r="A99" s="19" t="s">
        <v>345</v>
      </c>
      <c r="B99" s="20">
        <f>SUBTOTAL(9,B90:B98)</f>
        <v>35</v>
      </c>
      <c r="C99" s="20">
        <f>SUBTOTAL(9,C90:C98)</f>
        <v>21</v>
      </c>
      <c r="D99" s="32">
        <f t="shared" si="1"/>
        <v>0.6</v>
      </c>
    </row>
    <row r="100" spans="1:4" ht="15">
      <c r="A100" s="41" t="s">
        <v>14</v>
      </c>
      <c r="B100" s="42"/>
      <c r="C100" s="42"/>
      <c r="D100" s="43"/>
    </row>
    <row r="101" spans="1:4" ht="15">
      <c r="A101" s="18" t="s">
        <v>174</v>
      </c>
      <c r="B101" s="30">
        <v>11</v>
      </c>
      <c r="C101" s="30">
        <v>5</v>
      </c>
      <c r="D101" s="31">
        <f t="shared" si="1"/>
        <v>0.45454545454545453</v>
      </c>
    </row>
    <row r="102" spans="1:4" ht="15">
      <c r="A102" s="18" t="s">
        <v>67</v>
      </c>
      <c r="B102" s="30">
        <v>2</v>
      </c>
      <c r="C102" s="30">
        <v>1</v>
      </c>
      <c r="D102" s="31">
        <f t="shared" si="1"/>
        <v>0.5</v>
      </c>
    </row>
    <row r="103" spans="1:4" ht="15">
      <c r="A103" s="19" t="s">
        <v>345</v>
      </c>
      <c r="B103" s="20">
        <f>SUBTOTAL(9,B100:B102)</f>
        <v>13</v>
      </c>
      <c r="C103" s="20">
        <f>SUBTOTAL(9,C100:C102)</f>
        <v>6</v>
      </c>
      <c r="D103" s="32">
        <f t="shared" si="1"/>
        <v>0.46153846153846156</v>
      </c>
    </row>
    <row r="104" spans="1:4" ht="15">
      <c r="A104" s="41" t="s">
        <v>15</v>
      </c>
      <c r="B104" s="42"/>
      <c r="C104" s="42"/>
      <c r="D104" s="43"/>
    </row>
    <row r="105" spans="1:4" ht="15">
      <c r="A105" s="18" t="s">
        <v>134</v>
      </c>
      <c r="B105" s="30">
        <v>28</v>
      </c>
      <c r="C105" s="30">
        <v>15</v>
      </c>
      <c r="D105" s="31">
        <f t="shared" si="1"/>
        <v>0.5357142857142857</v>
      </c>
    </row>
    <row r="106" spans="1:4" ht="15">
      <c r="A106" s="18" t="s">
        <v>17</v>
      </c>
      <c r="B106" s="30">
        <v>9</v>
      </c>
      <c r="C106" s="30">
        <v>4</v>
      </c>
      <c r="D106" s="31">
        <f t="shared" si="1"/>
        <v>0.4444444444444444</v>
      </c>
    </row>
    <row r="107" spans="1:4" ht="15">
      <c r="A107" s="18" t="s">
        <v>16</v>
      </c>
      <c r="B107" s="30">
        <v>5</v>
      </c>
      <c r="C107" s="30">
        <v>2</v>
      </c>
      <c r="D107" s="31">
        <f t="shared" si="1"/>
        <v>0.4</v>
      </c>
    </row>
    <row r="108" spans="1:4" ht="15">
      <c r="A108" s="18" t="s">
        <v>157</v>
      </c>
      <c r="B108" s="30">
        <v>3</v>
      </c>
      <c r="C108" s="30">
        <v>1</v>
      </c>
      <c r="D108" s="31">
        <f t="shared" si="1"/>
        <v>0.3333333333333333</v>
      </c>
    </row>
    <row r="109" spans="1:4" ht="15">
      <c r="A109" s="18" t="s">
        <v>237</v>
      </c>
      <c r="B109" s="30">
        <v>1</v>
      </c>
      <c r="C109" s="30">
        <v>1</v>
      </c>
      <c r="D109" s="31">
        <f t="shared" si="1"/>
        <v>1</v>
      </c>
    </row>
    <row r="110" spans="1:4" ht="15">
      <c r="A110" s="18" t="s">
        <v>185</v>
      </c>
      <c r="B110" s="30">
        <v>1</v>
      </c>
      <c r="C110" s="30">
        <v>0</v>
      </c>
      <c r="D110" s="31">
        <f t="shared" si="1"/>
        <v>0</v>
      </c>
    </row>
    <row r="111" spans="1:4" ht="15">
      <c r="A111" s="19" t="s">
        <v>345</v>
      </c>
      <c r="B111" s="20">
        <f>SUBTOTAL(9,B104:B110)</f>
        <v>47</v>
      </c>
      <c r="C111" s="20">
        <f>SUBTOTAL(9,C104:C110)</f>
        <v>23</v>
      </c>
      <c r="D111" s="32">
        <f t="shared" si="1"/>
        <v>0.48936170212765956</v>
      </c>
    </row>
    <row r="112" spans="1:4" ht="15">
      <c r="A112" s="41" t="s">
        <v>18</v>
      </c>
      <c r="B112" s="42"/>
      <c r="C112" s="42"/>
      <c r="D112" s="43"/>
    </row>
    <row r="113" spans="1:4" ht="15">
      <c r="A113" s="18" t="s">
        <v>186</v>
      </c>
      <c r="B113" s="30">
        <v>18</v>
      </c>
      <c r="C113" s="30">
        <v>11</v>
      </c>
      <c r="D113" s="31">
        <f t="shared" si="1"/>
        <v>0.6111111111111112</v>
      </c>
    </row>
    <row r="114" spans="1:4" ht="15">
      <c r="A114" s="18" t="s">
        <v>35</v>
      </c>
      <c r="B114" s="30">
        <v>3</v>
      </c>
      <c r="C114" s="30">
        <v>2</v>
      </c>
      <c r="D114" s="31">
        <f t="shared" si="1"/>
        <v>0.6666666666666666</v>
      </c>
    </row>
    <row r="115" spans="1:4" ht="15">
      <c r="A115" s="18" t="s">
        <v>164</v>
      </c>
      <c r="B115" s="30">
        <v>2</v>
      </c>
      <c r="C115" s="30">
        <v>1</v>
      </c>
      <c r="D115" s="31">
        <f t="shared" si="1"/>
        <v>0.5</v>
      </c>
    </row>
    <row r="116" spans="1:4" ht="15">
      <c r="A116" s="18" t="s">
        <v>440</v>
      </c>
      <c r="B116" s="30">
        <v>2</v>
      </c>
      <c r="C116" s="30">
        <v>1</v>
      </c>
      <c r="D116" s="31">
        <f t="shared" si="1"/>
        <v>0.5</v>
      </c>
    </row>
    <row r="117" spans="1:4" ht="15">
      <c r="A117" s="18" t="s">
        <v>284</v>
      </c>
      <c r="B117" s="30">
        <v>2</v>
      </c>
      <c r="C117" s="30">
        <v>1</v>
      </c>
      <c r="D117" s="31">
        <f t="shared" si="1"/>
        <v>0.5</v>
      </c>
    </row>
    <row r="118" spans="1:4" ht="15">
      <c r="A118" s="19" t="s">
        <v>345</v>
      </c>
      <c r="B118" s="20">
        <f>SUBTOTAL(9,B112:B117)</f>
        <v>27</v>
      </c>
      <c r="C118" s="20">
        <f>SUBTOTAL(9,C112:C117)</f>
        <v>16</v>
      </c>
      <c r="D118" s="32">
        <f t="shared" si="1"/>
        <v>0.5925925925925926</v>
      </c>
    </row>
    <row r="119" spans="1:4" ht="15">
      <c r="A119" s="41" t="s">
        <v>199</v>
      </c>
      <c r="B119" s="42"/>
      <c r="C119" s="42"/>
      <c r="D119" s="43"/>
    </row>
    <row r="120" spans="1:4" ht="15">
      <c r="A120" s="18" t="s">
        <v>39</v>
      </c>
      <c r="B120" s="30">
        <v>9</v>
      </c>
      <c r="C120" s="30">
        <v>5</v>
      </c>
      <c r="D120" s="31">
        <f t="shared" si="1"/>
        <v>0.5555555555555556</v>
      </c>
    </row>
    <row r="121" spans="1:4" ht="15">
      <c r="A121" s="18" t="s">
        <v>129</v>
      </c>
      <c r="B121" s="30">
        <v>7</v>
      </c>
      <c r="C121" s="30">
        <v>5</v>
      </c>
      <c r="D121" s="31">
        <f t="shared" si="1"/>
        <v>0.7142857142857143</v>
      </c>
    </row>
    <row r="122" spans="1:4" ht="15">
      <c r="A122" s="18" t="s">
        <v>132</v>
      </c>
      <c r="B122" s="30">
        <v>7</v>
      </c>
      <c r="C122" s="30">
        <v>3</v>
      </c>
      <c r="D122" s="31">
        <f t="shared" si="1"/>
        <v>0.42857142857142855</v>
      </c>
    </row>
    <row r="123" spans="1:4" ht="15">
      <c r="A123" s="18" t="s">
        <v>266</v>
      </c>
      <c r="B123" s="30">
        <v>4</v>
      </c>
      <c r="C123" s="30">
        <v>2</v>
      </c>
      <c r="D123" s="31">
        <f t="shared" si="1"/>
        <v>0.5</v>
      </c>
    </row>
    <row r="124" spans="1:4" ht="15">
      <c r="A124" s="18" t="s">
        <v>322</v>
      </c>
      <c r="B124" s="30">
        <v>2</v>
      </c>
      <c r="C124" s="30">
        <v>1</v>
      </c>
      <c r="D124" s="31">
        <f t="shared" si="1"/>
        <v>0.5</v>
      </c>
    </row>
    <row r="125" spans="1:4" ht="15">
      <c r="A125" s="18" t="s">
        <v>265</v>
      </c>
      <c r="B125" s="30">
        <v>1</v>
      </c>
      <c r="C125" s="30">
        <v>0</v>
      </c>
      <c r="D125" s="31">
        <f t="shared" si="1"/>
        <v>0</v>
      </c>
    </row>
    <row r="126" spans="1:4" ht="15">
      <c r="A126" s="19" t="s">
        <v>345</v>
      </c>
      <c r="B126" s="20">
        <f>SUBTOTAL(9,B119:B125)</f>
        <v>30</v>
      </c>
      <c r="C126" s="20">
        <f>SUBTOTAL(9,C119:C125)</f>
        <v>16</v>
      </c>
      <c r="D126" s="32">
        <f t="shared" si="1"/>
        <v>0.5333333333333333</v>
      </c>
    </row>
    <row r="127" spans="1:4" ht="15">
      <c r="A127" s="41" t="s">
        <v>19</v>
      </c>
      <c r="B127" s="42"/>
      <c r="C127" s="42"/>
      <c r="D127" s="43"/>
    </row>
    <row r="128" spans="1:4" ht="15">
      <c r="A128" s="18" t="s">
        <v>182</v>
      </c>
      <c r="B128" s="30">
        <v>13</v>
      </c>
      <c r="C128" s="30">
        <v>7</v>
      </c>
      <c r="D128" s="31">
        <f t="shared" si="1"/>
        <v>0.5384615384615384</v>
      </c>
    </row>
    <row r="129" spans="1:4" ht="15">
      <c r="A129" s="18" t="s">
        <v>184</v>
      </c>
      <c r="B129" s="30">
        <v>3</v>
      </c>
      <c r="C129" s="30">
        <v>1</v>
      </c>
      <c r="D129" s="31">
        <f t="shared" si="1"/>
        <v>0.3333333333333333</v>
      </c>
    </row>
    <row r="130" spans="1:4" ht="15">
      <c r="A130" s="18" t="s">
        <v>183</v>
      </c>
      <c r="B130" s="30">
        <v>2</v>
      </c>
      <c r="C130" s="30">
        <v>2</v>
      </c>
      <c r="D130" s="31">
        <f t="shared" si="1"/>
        <v>1</v>
      </c>
    </row>
    <row r="131" spans="1:4" ht="15">
      <c r="A131" s="18" t="s">
        <v>147</v>
      </c>
      <c r="B131" s="30">
        <v>1</v>
      </c>
      <c r="C131" s="30">
        <v>0</v>
      </c>
      <c r="D131" s="31">
        <f t="shared" si="1"/>
        <v>0</v>
      </c>
    </row>
    <row r="132" spans="1:4" ht="15">
      <c r="A132" s="18" t="s">
        <v>168</v>
      </c>
      <c r="B132" s="30">
        <v>1</v>
      </c>
      <c r="C132" s="30">
        <v>0</v>
      </c>
      <c r="D132" s="31">
        <f aca="true" t="shared" si="2" ref="D132:D195">C132/B132</f>
        <v>0</v>
      </c>
    </row>
    <row r="133" spans="1:4" ht="15">
      <c r="A133" s="18" t="s">
        <v>169</v>
      </c>
      <c r="B133" s="30">
        <v>1</v>
      </c>
      <c r="C133" s="30">
        <v>1</v>
      </c>
      <c r="D133" s="31">
        <f t="shared" si="2"/>
        <v>1</v>
      </c>
    </row>
    <row r="134" spans="1:4" ht="15">
      <c r="A134" s="18" t="s">
        <v>297</v>
      </c>
      <c r="B134" s="30">
        <v>1</v>
      </c>
      <c r="C134" s="30">
        <v>1</v>
      </c>
      <c r="D134" s="31">
        <f t="shared" si="2"/>
        <v>1</v>
      </c>
    </row>
    <row r="135" spans="1:4" ht="15">
      <c r="A135" s="19" t="s">
        <v>345</v>
      </c>
      <c r="B135" s="20">
        <f>SUBTOTAL(9,B127:B134)</f>
        <v>22</v>
      </c>
      <c r="C135" s="20">
        <f>SUBTOTAL(9,C127:C134)</f>
        <v>12</v>
      </c>
      <c r="D135" s="32">
        <f t="shared" si="2"/>
        <v>0.5454545454545454</v>
      </c>
    </row>
    <row r="136" spans="1:4" ht="15">
      <c r="A136" s="41" t="s">
        <v>200</v>
      </c>
      <c r="B136" s="42"/>
      <c r="C136" s="42"/>
      <c r="D136" s="43"/>
    </row>
    <row r="137" spans="1:4" ht="15">
      <c r="A137" s="18" t="s">
        <v>238</v>
      </c>
      <c r="B137" s="30">
        <v>13</v>
      </c>
      <c r="C137" s="30">
        <v>10</v>
      </c>
      <c r="D137" s="31">
        <f t="shared" si="2"/>
        <v>0.7692307692307693</v>
      </c>
    </row>
    <row r="138" spans="1:4" ht="15">
      <c r="A138" s="18" t="s">
        <v>271</v>
      </c>
      <c r="B138" s="30">
        <v>8</v>
      </c>
      <c r="C138" s="30">
        <v>5</v>
      </c>
      <c r="D138" s="31">
        <f t="shared" si="2"/>
        <v>0.625</v>
      </c>
    </row>
    <row r="139" spans="1:4" ht="15">
      <c r="A139" s="18" t="s">
        <v>20</v>
      </c>
      <c r="B139" s="30">
        <v>6</v>
      </c>
      <c r="C139" s="30">
        <v>5</v>
      </c>
      <c r="D139" s="31">
        <f t="shared" si="2"/>
        <v>0.8333333333333334</v>
      </c>
    </row>
    <row r="140" spans="1:4" ht="15">
      <c r="A140" s="18" t="s">
        <v>128</v>
      </c>
      <c r="B140" s="30">
        <v>2</v>
      </c>
      <c r="C140" s="30">
        <v>0</v>
      </c>
      <c r="D140" s="31">
        <f t="shared" si="2"/>
        <v>0</v>
      </c>
    </row>
    <row r="141" spans="1:4" ht="15">
      <c r="A141" s="18" t="s">
        <v>390</v>
      </c>
      <c r="B141" s="30">
        <v>2</v>
      </c>
      <c r="C141" s="30">
        <v>1</v>
      </c>
      <c r="D141" s="31">
        <f t="shared" si="2"/>
        <v>0.5</v>
      </c>
    </row>
    <row r="142" spans="1:4" ht="15">
      <c r="A142" s="18" t="s">
        <v>329</v>
      </c>
      <c r="B142" s="30">
        <v>1</v>
      </c>
      <c r="C142" s="30">
        <v>1</v>
      </c>
      <c r="D142" s="31">
        <f t="shared" si="2"/>
        <v>1</v>
      </c>
    </row>
    <row r="143" spans="1:4" ht="15">
      <c r="A143" s="18" t="s">
        <v>22</v>
      </c>
      <c r="B143" s="30">
        <v>1</v>
      </c>
      <c r="C143" s="30">
        <v>1</v>
      </c>
      <c r="D143" s="31">
        <f t="shared" si="2"/>
        <v>1</v>
      </c>
    </row>
    <row r="144" spans="1:4" ht="15">
      <c r="A144" s="19" t="s">
        <v>345</v>
      </c>
      <c r="B144" s="20">
        <f>SUBTOTAL(9,B136:B143)</f>
        <v>33</v>
      </c>
      <c r="C144" s="20">
        <f>SUBTOTAL(9,C136:C143)</f>
        <v>23</v>
      </c>
      <c r="D144" s="32">
        <f t="shared" si="2"/>
        <v>0.696969696969697</v>
      </c>
    </row>
    <row r="145" spans="1:4" ht="15">
      <c r="A145" s="41" t="s">
        <v>21</v>
      </c>
      <c r="B145" s="42"/>
      <c r="C145" s="42"/>
      <c r="D145" s="43"/>
    </row>
    <row r="146" spans="1:4" ht="15">
      <c r="A146" s="18" t="s">
        <v>22</v>
      </c>
      <c r="B146" s="30">
        <v>7</v>
      </c>
      <c r="C146" s="30">
        <v>4</v>
      </c>
      <c r="D146" s="31">
        <f t="shared" si="2"/>
        <v>0.5714285714285714</v>
      </c>
    </row>
    <row r="147" spans="1:4" ht="15">
      <c r="A147" s="18" t="s">
        <v>360</v>
      </c>
      <c r="B147" s="30">
        <v>2</v>
      </c>
      <c r="C147" s="30">
        <v>2</v>
      </c>
      <c r="D147" s="31">
        <f t="shared" si="2"/>
        <v>1</v>
      </c>
    </row>
    <row r="148" spans="1:4" ht="15">
      <c r="A148" s="18" t="s">
        <v>155</v>
      </c>
      <c r="B148" s="30">
        <v>2</v>
      </c>
      <c r="C148" s="30">
        <v>0</v>
      </c>
      <c r="D148" s="31">
        <f t="shared" si="2"/>
        <v>0</v>
      </c>
    </row>
    <row r="149" spans="1:4" ht="15">
      <c r="A149" s="18" t="s">
        <v>223</v>
      </c>
      <c r="B149" s="30">
        <v>1</v>
      </c>
      <c r="C149" s="30">
        <v>0</v>
      </c>
      <c r="D149" s="31">
        <f t="shared" si="2"/>
        <v>0</v>
      </c>
    </row>
    <row r="150" spans="1:4" ht="15">
      <c r="A150" s="19" t="s">
        <v>345</v>
      </c>
      <c r="B150" s="20">
        <f>SUBTOTAL(9,B145:B149)</f>
        <v>12</v>
      </c>
      <c r="C150" s="20">
        <f>SUBTOTAL(9,C145:C149)</f>
        <v>6</v>
      </c>
      <c r="D150" s="32">
        <f t="shared" si="2"/>
        <v>0.5</v>
      </c>
    </row>
    <row r="151" spans="1:4" ht="15">
      <c r="A151" s="41" t="s">
        <v>201</v>
      </c>
      <c r="B151" s="42"/>
      <c r="C151" s="42"/>
      <c r="D151" s="43"/>
    </row>
    <row r="152" spans="1:4" ht="15">
      <c r="A152" s="18" t="s">
        <v>346</v>
      </c>
      <c r="B152" s="30">
        <v>11</v>
      </c>
      <c r="C152" s="30">
        <v>7</v>
      </c>
      <c r="D152" s="31">
        <f t="shared" si="2"/>
        <v>0.6363636363636364</v>
      </c>
    </row>
    <row r="153" spans="1:4" ht="15">
      <c r="A153" s="18" t="s">
        <v>186</v>
      </c>
      <c r="B153" s="30">
        <v>5</v>
      </c>
      <c r="C153" s="30">
        <v>3</v>
      </c>
      <c r="D153" s="31">
        <f t="shared" si="2"/>
        <v>0.6</v>
      </c>
    </row>
    <row r="154" spans="1:4" ht="15">
      <c r="A154" s="18" t="s">
        <v>130</v>
      </c>
      <c r="B154" s="30">
        <v>2</v>
      </c>
      <c r="C154" s="30">
        <v>1</v>
      </c>
      <c r="D154" s="31">
        <f t="shared" si="2"/>
        <v>0.5</v>
      </c>
    </row>
    <row r="155" spans="1:4" ht="15">
      <c r="A155" s="18" t="s">
        <v>68</v>
      </c>
      <c r="B155" s="30">
        <v>1</v>
      </c>
      <c r="C155" s="30">
        <v>1</v>
      </c>
      <c r="D155" s="31">
        <f t="shared" si="2"/>
        <v>1</v>
      </c>
    </row>
    <row r="156" spans="1:4" ht="15">
      <c r="A156" s="18" t="s">
        <v>329</v>
      </c>
      <c r="B156" s="30">
        <v>1</v>
      </c>
      <c r="C156" s="30">
        <v>1</v>
      </c>
      <c r="D156" s="31">
        <f t="shared" si="2"/>
        <v>1</v>
      </c>
    </row>
    <row r="157" spans="1:4" ht="15">
      <c r="A157" s="18" t="s">
        <v>77</v>
      </c>
      <c r="B157" s="30">
        <v>1</v>
      </c>
      <c r="C157" s="30">
        <v>1</v>
      </c>
      <c r="D157" s="31">
        <f t="shared" si="2"/>
        <v>1</v>
      </c>
    </row>
    <row r="158" spans="1:4" ht="15">
      <c r="A158" s="19" t="s">
        <v>345</v>
      </c>
      <c r="B158" s="20">
        <f>SUBTOTAL(9,B151:B157)</f>
        <v>21</v>
      </c>
      <c r="C158" s="20">
        <f>SUBTOTAL(9,C151:C157)</f>
        <v>14</v>
      </c>
      <c r="D158" s="32">
        <f t="shared" si="2"/>
        <v>0.6666666666666666</v>
      </c>
    </row>
    <row r="159" spans="1:4" ht="15">
      <c r="A159" s="41" t="s">
        <v>23</v>
      </c>
      <c r="B159" s="42"/>
      <c r="C159" s="42"/>
      <c r="D159" s="43"/>
    </row>
    <row r="160" spans="1:4" ht="15">
      <c r="A160" s="18" t="s">
        <v>176</v>
      </c>
      <c r="B160" s="30">
        <v>38</v>
      </c>
      <c r="C160" s="30">
        <v>27</v>
      </c>
      <c r="D160" s="31">
        <f t="shared" si="2"/>
        <v>0.7105263157894737</v>
      </c>
    </row>
    <row r="161" spans="1:4" ht="15">
      <c r="A161" s="18" t="s">
        <v>429</v>
      </c>
      <c r="B161" s="30">
        <v>7</v>
      </c>
      <c r="C161" s="30">
        <v>0</v>
      </c>
      <c r="D161" s="31">
        <f t="shared" si="2"/>
        <v>0</v>
      </c>
    </row>
    <row r="162" spans="1:4" ht="15">
      <c r="A162" s="18" t="s">
        <v>403</v>
      </c>
      <c r="B162" s="30">
        <v>6</v>
      </c>
      <c r="C162" s="30">
        <v>6</v>
      </c>
      <c r="D162" s="31">
        <f t="shared" si="2"/>
        <v>1</v>
      </c>
    </row>
    <row r="163" spans="1:4" ht="15">
      <c r="A163" s="18" t="s">
        <v>22</v>
      </c>
      <c r="B163" s="30">
        <v>1</v>
      </c>
      <c r="C163" s="30">
        <v>1</v>
      </c>
      <c r="D163" s="31">
        <f t="shared" si="2"/>
        <v>1</v>
      </c>
    </row>
    <row r="164" spans="1:4" ht="15">
      <c r="A164" s="18" t="s">
        <v>436</v>
      </c>
      <c r="B164" s="30">
        <v>1</v>
      </c>
      <c r="C164" s="30">
        <v>0</v>
      </c>
      <c r="D164" s="31">
        <f t="shared" si="2"/>
        <v>0</v>
      </c>
    </row>
    <row r="165" spans="1:4" ht="15">
      <c r="A165" s="18" t="s">
        <v>9</v>
      </c>
      <c r="B165" s="30">
        <v>1</v>
      </c>
      <c r="C165" s="30">
        <v>1</v>
      </c>
      <c r="D165" s="31">
        <f t="shared" si="2"/>
        <v>1</v>
      </c>
    </row>
    <row r="166" spans="1:4" ht="15">
      <c r="A166" s="18" t="s">
        <v>284</v>
      </c>
      <c r="B166" s="30">
        <v>1</v>
      </c>
      <c r="C166" s="30">
        <v>1</v>
      </c>
      <c r="D166" s="31">
        <f t="shared" si="2"/>
        <v>1</v>
      </c>
    </row>
    <row r="167" spans="1:4" ht="15">
      <c r="A167" s="19" t="s">
        <v>345</v>
      </c>
      <c r="B167" s="20">
        <f>SUBTOTAL(9,B159:B166)</f>
        <v>55</v>
      </c>
      <c r="C167" s="20">
        <f>SUBTOTAL(9,C159:C166)</f>
        <v>36</v>
      </c>
      <c r="D167" s="32">
        <f t="shared" si="2"/>
        <v>0.6545454545454545</v>
      </c>
    </row>
    <row r="168" spans="1:4" ht="15">
      <c r="A168" s="41" t="s">
        <v>24</v>
      </c>
      <c r="B168" s="42"/>
      <c r="C168" s="42"/>
      <c r="D168" s="43"/>
    </row>
    <row r="169" spans="1:4" ht="15">
      <c r="A169" s="18" t="s">
        <v>145</v>
      </c>
      <c r="B169" s="30">
        <v>6</v>
      </c>
      <c r="C169" s="30">
        <v>2</v>
      </c>
      <c r="D169" s="31">
        <f t="shared" si="2"/>
        <v>0.3333333333333333</v>
      </c>
    </row>
    <row r="170" spans="1:4" ht="15">
      <c r="A170" s="18" t="s">
        <v>10</v>
      </c>
      <c r="B170" s="30">
        <v>5</v>
      </c>
      <c r="C170" s="30">
        <v>3</v>
      </c>
      <c r="D170" s="31">
        <f t="shared" si="2"/>
        <v>0.6</v>
      </c>
    </row>
    <row r="171" spans="1:4" ht="15">
      <c r="A171" s="18" t="s">
        <v>324</v>
      </c>
      <c r="B171" s="30">
        <v>4</v>
      </c>
      <c r="C171" s="30">
        <v>1</v>
      </c>
      <c r="D171" s="31">
        <f t="shared" si="2"/>
        <v>0.25</v>
      </c>
    </row>
    <row r="172" spans="1:4" ht="15">
      <c r="A172" s="18" t="s">
        <v>382</v>
      </c>
      <c r="B172" s="30">
        <v>3</v>
      </c>
      <c r="C172" s="30">
        <v>2</v>
      </c>
      <c r="D172" s="31">
        <f t="shared" si="2"/>
        <v>0.6666666666666666</v>
      </c>
    </row>
    <row r="173" spans="1:4" ht="15">
      <c r="A173" s="18" t="s">
        <v>303</v>
      </c>
      <c r="B173" s="30">
        <v>2</v>
      </c>
      <c r="C173" s="30">
        <v>2</v>
      </c>
      <c r="D173" s="31">
        <f t="shared" si="2"/>
        <v>1</v>
      </c>
    </row>
    <row r="174" spans="1:4" ht="15">
      <c r="A174" s="18" t="s">
        <v>370</v>
      </c>
      <c r="B174" s="30">
        <v>2</v>
      </c>
      <c r="C174" s="30">
        <v>2</v>
      </c>
      <c r="D174" s="31">
        <f t="shared" si="2"/>
        <v>1</v>
      </c>
    </row>
    <row r="175" spans="1:4" ht="15">
      <c r="A175" s="18" t="s">
        <v>157</v>
      </c>
      <c r="B175" s="30">
        <v>2</v>
      </c>
      <c r="C175" s="30">
        <v>2</v>
      </c>
      <c r="D175" s="31">
        <f t="shared" si="2"/>
        <v>1</v>
      </c>
    </row>
    <row r="176" spans="1:4" ht="15">
      <c r="A176" s="18" t="s">
        <v>354</v>
      </c>
      <c r="B176" s="30">
        <v>2</v>
      </c>
      <c r="C176" s="30">
        <v>2</v>
      </c>
      <c r="D176" s="31">
        <f t="shared" si="2"/>
        <v>1</v>
      </c>
    </row>
    <row r="177" spans="1:4" ht="15">
      <c r="A177" s="18" t="s">
        <v>142</v>
      </c>
      <c r="B177" s="30">
        <v>1</v>
      </c>
      <c r="C177" s="30">
        <v>0</v>
      </c>
      <c r="D177" s="31">
        <f t="shared" si="2"/>
        <v>0</v>
      </c>
    </row>
    <row r="178" spans="1:4" ht="15">
      <c r="A178" s="18" t="s">
        <v>185</v>
      </c>
      <c r="B178" s="30">
        <v>1</v>
      </c>
      <c r="C178" s="30">
        <v>1</v>
      </c>
      <c r="D178" s="31">
        <f t="shared" si="2"/>
        <v>1</v>
      </c>
    </row>
    <row r="179" spans="1:4" ht="15">
      <c r="A179" s="19" t="s">
        <v>345</v>
      </c>
      <c r="B179" s="20">
        <f>SUBTOTAL(9,B168:B178)</f>
        <v>28</v>
      </c>
      <c r="C179" s="20">
        <f>SUBTOTAL(9,C168:C178)</f>
        <v>17</v>
      </c>
      <c r="D179" s="32">
        <f t="shared" si="2"/>
        <v>0.6071428571428571</v>
      </c>
    </row>
    <row r="180" spans="1:4" ht="15">
      <c r="A180" s="41" t="s">
        <v>26</v>
      </c>
      <c r="B180" s="42"/>
      <c r="C180" s="42"/>
      <c r="D180" s="43"/>
    </row>
    <row r="181" spans="1:4" ht="15">
      <c r="A181" s="18" t="s">
        <v>439</v>
      </c>
      <c r="B181" s="30">
        <v>79</v>
      </c>
      <c r="C181" s="30">
        <v>75</v>
      </c>
      <c r="D181" s="31">
        <f t="shared" si="2"/>
        <v>0.9493670886075949</v>
      </c>
    </row>
    <row r="182" spans="1:4" ht="15">
      <c r="A182" s="18" t="s">
        <v>413</v>
      </c>
      <c r="B182" s="30">
        <v>34</v>
      </c>
      <c r="C182" s="30">
        <v>16</v>
      </c>
      <c r="D182" s="31">
        <f t="shared" si="2"/>
        <v>0.47058823529411764</v>
      </c>
    </row>
    <row r="183" spans="1:4" ht="15">
      <c r="A183" s="18" t="s">
        <v>27</v>
      </c>
      <c r="B183" s="30">
        <v>20</v>
      </c>
      <c r="C183" s="30">
        <v>7</v>
      </c>
      <c r="D183" s="31">
        <f t="shared" si="2"/>
        <v>0.35</v>
      </c>
    </row>
    <row r="184" spans="1:4" ht="15">
      <c r="A184" s="18" t="s">
        <v>8</v>
      </c>
      <c r="B184" s="30">
        <v>18</v>
      </c>
      <c r="C184" s="30">
        <v>11</v>
      </c>
      <c r="D184" s="31">
        <f t="shared" si="2"/>
        <v>0.6111111111111112</v>
      </c>
    </row>
    <row r="185" spans="1:4" ht="15">
      <c r="A185" s="18" t="s">
        <v>142</v>
      </c>
      <c r="B185" s="30">
        <v>15</v>
      </c>
      <c r="C185" s="30">
        <v>3</v>
      </c>
      <c r="D185" s="31">
        <f t="shared" si="2"/>
        <v>0.2</v>
      </c>
    </row>
    <row r="186" spans="1:4" ht="15">
      <c r="A186" s="18" t="s">
        <v>17</v>
      </c>
      <c r="B186" s="30">
        <v>15</v>
      </c>
      <c r="C186" s="30">
        <v>8</v>
      </c>
      <c r="D186" s="31">
        <f t="shared" si="2"/>
        <v>0.5333333333333333</v>
      </c>
    </row>
    <row r="187" spans="1:4" ht="15">
      <c r="A187" s="18" t="s">
        <v>73</v>
      </c>
      <c r="B187" s="30">
        <v>12</v>
      </c>
      <c r="C187" s="30">
        <v>4</v>
      </c>
      <c r="D187" s="31">
        <f t="shared" si="2"/>
        <v>0.3333333333333333</v>
      </c>
    </row>
    <row r="188" spans="1:4" ht="15">
      <c r="A188" s="18" t="s">
        <v>39</v>
      </c>
      <c r="B188" s="30">
        <v>12</v>
      </c>
      <c r="C188" s="30">
        <v>6</v>
      </c>
      <c r="D188" s="31">
        <f t="shared" si="2"/>
        <v>0.5</v>
      </c>
    </row>
    <row r="189" spans="1:4" ht="15">
      <c r="A189" s="18" t="s">
        <v>262</v>
      </c>
      <c r="B189" s="30">
        <v>11</v>
      </c>
      <c r="C189" s="30">
        <v>6</v>
      </c>
      <c r="D189" s="31">
        <f t="shared" si="2"/>
        <v>0.5454545454545454</v>
      </c>
    </row>
    <row r="190" spans="1:4" ht="15">
      <c r="A190" s="18" t="s">
        <v>10</v>
      </c>
      <c r="B190" s="30">
        <v>11</v>
      </c>
      <c r="C190" s="30">
        <v>7</v>
      </c>
      <c r="D190" s="31">
        <f t="shared" si="2"/>
        <v>0.6363636363636364</v>
      </c>
    </row>
    <row r="191" spans="1:4" ht="15">
      <c r="A191" s="18" t="s">
        <v>151</v>
      </c>
      <c r="B191" s="30">
        <v>10</v>
      </c>
      <c r="C191" s="30">
        <v>0</v>
      </c>
      <c r="D191" s="31">
        <f t="shared" si="2"/>
        <v>0</v>
      </c>
    </row>
    <row r="192" spans="1:4" ht="15">
      <c r="A192" s="18" t="s">
        <v>145</v>
      </c>
      <c r="B192" s="30">
        <v>9</v>
      </c>
      <c r="C192" s="30">
        <v>4</v>
      </c>
      <c r="D192" s="31">
        <f t="shared" si="2"/>
        <v>0.4444444444444444</v>
      </c>
    </row>
    <row r="193" spans="1:4" ht="15">
      <c r="A193" s="18" t="s">
        <v>163</v>
      </c>
      <c r="B193" s="30">
        <v>9</v>
      </c>
      <c r="C193" s="30">
        <v>7</v>
      </c>
      <c r="D193" s="31">
        <f t="shared" si="2"/>
        <v>0.7777777777777778</v>
      </c>
    </row>
    <row r="194" spans="1:4" ht="15">
      <c r="A194" s="18" t="s">
        <v>429</v>
      </c>
      <c r="B194" s="30">
        <v>7</v>
      </c>
      <c r="C194" s="30">
        <v>2</v>
      </c>
      <c r="D194" s="31">
        <f t="shared" si="2"/>
        <v>0.2857142857142857</v>
      </c>
    </row>
    <row r="195" spans="1:4" ht="15">
      <c r="A195" s="18" t="s">
        <v>258</v>
      </c>
      <c r="B195" s="30">
        <v>7</v>
      </c>
      <c r="C195" s="30">
        <v>4</v>
      </c>
      <c r="D195" s="31">
        <f t="shared" si="2"/>
        <v>0.5714285714285714</v>
      </c>
    </row>
    <row r="196" spans="1:4" ht="15">
      <c r="A196" s="18" t="s">
        <v>350</v>
      </c>
      <c r="B196" s="30">
        <v>6</v>
      </c>
      <c r="C196" s="30">
        <v>3</v>
      </c>
      <c r="D196" s="31">
        <f aca="true" t="shared" si="3" ref="D196:D259">C196/B196</f>
        <v>0.5</v>
      </c>
    </row>
    <row r="197" spans="1:4" ht="15">
      <c r="A197" s="18" t="s">
        <v>438</v>
      </c>
      <c r="B197" s="30">
        <v>6</v>
      </c>
      <c r="C197" s="30">
        <v>4</v>
      </c>
      <c r="D197" s="31">
        <f t="shared" si="3"/>
        <v>0.6666666666666666</v>
      </c>
    </row>
    <row r="198" spans="1:4" ht="15">
      <c r="A198" s="18" t="s">
        <v>265</v>
      </c>
      <c r="B198" s="30">
        <v>6</v>
      </c>
      <c r="C198" s="30">
        <v>4</v>
      </c>
      <c r="D198" s="31">
        <f t="shared" si="3"/>
        <v>0.6666666666666666</v>
      </c>
    </row>
    <row r="199" spans="1:4" ht="15">
      <c r="A199" s="18" t="s">
        <v>185</v>
      </c>
      <c r="B199" s="30">
        <v>6</v>
      </c>
      <c r="C199" s="30">
        <v>3</v>
      </c>
      <c r="D199" s="31">
        <f t="shared" si="3"/>
        <v>0.5</v>
      </c>
    </row>
    <row r="200" spans="1:4" ht="15">
      <c r="A200" s="18" t="s">
        <v>327</v>
      </c>
      <c r="B200" s="30">
        <v>5</v>
      </c>
      <c r="C200" s="30">
        <v>3</v>
      </c>
      <c r="D200" s="31">
        <f t="shared" si="3"/>
        <v>0.6</v>
      </c>
    </row>
    <row r="201" spans="1:4" ht="15">
      <c r="A201" s="18" t="s">
        <v>79</v>
      </c>
      <c r="B201" s="30">
        <v>5</v>
      </c>
      <c r="C201" s="30">
        <v>4</v>
      </c>
      <c r="D201" s="31">
        <f t="shared" si="3"/>
        <v>0.8</v>
      </c>
    </row>
    <row r="202" spans="1:4" ht="15">
      <c r="A202" s="18" t="s">
        <v>131</v>
      </c>
      <c r="B202" s="30">
        <v>5</v>
      </c>
      <c r="C202" s="30">
        <v>2</v>
      </c>
      <c r="D202" s="31">
        <f t="shared" si="3"/>
        <v>0.4</v>
      </c>
    </row>
    <row r="203" spans="1:4" ht="15">
      <c r="A203" s="18" t="s">
        <v>157</v>
      </c>
      <c r="B203" s="30">
        <v>4</v>
      </c>
      <c r="C203" s="30">
        <v>1</v>
      </c>
      <c r="D203" s="31">
        <f t="shared" si="3"/>
        <v>0.25</v>
      </c>
    </row>
    <row r="204" spans="1:4" ht="15">
      <c r="A204" s="18" t="s">
        <v>164</v>
      </c>
      <c r="B204" s="30">
        <v>4</v>
      </c>
      <c r="C204" s="30">
        <v>2</v>
      </c>
      <c r="D204" s="31">
        <f t="shared" si="3"/>
        <v>0.5</v>
      </c>
    </row>
    <row r="205" spans="1:4" ht="15">
      <c r="A205" s="18" t="s">
        <v>75</v>
      </c>
      <c r="B205" s="30">
        <v>4</v>
      </c>
      <c r="C205" s="30">
        <v>1</v>
      </c>
      <c r="D205" s="31">
        <f t="shared" si="3"/>
        <v>0.25</v>
      </c>
    </row>
    <row r="206" spans="1:4" ht="15">
      <c r="A206" s="18" t="s">
        <v>72</v>
      </c>
      <c r="B206" s="30">
        <v>4</v>
      </c>
      <c r="C206" s="30">
        <v>2</v>
      </c>
      <c r="D206" s="31">
        <f t="shared" si="3"/>
        <v>0.5</v>
      </c>
    </row>
    <row r="207" spans="1:4" ht="15">
      <c r="A207" s="18" t="s">
        <v>370</v>
      </c>
      <c r="B207" s="30">
        <v>3</v>
      </c>
      <c r="C207" s="30">
        <v>2</v>
      </c>
      <c r="D207" s="31">
        <f t="shared" si="3"/>
        <v>0.6666666666666666</v>
      </c>
    </row>
    <row r="208" spans="1:4" ht="15">
      <c r="A208" s="18" t="s">
        <v>35</v>
      </c>
      <c r="B208" s="30">
        <v>3</v>
      </c>
      <c r="C208" s="30">
        <v>0</v>
      </c>
      <c r="D208" s="31">
        <f t="shared" si="3"/>
        <v>0</v>
      </c>
    </row>
    <row r="209" spans="1:4" ht="15">
      <c r="A209" s="18" t="s">
        <v>230</v>
      </c>
      <c r="B209" s="30">
        <v>3</v>
      </c>
      <c r="C209" s="30">
        <v>2</v>
      </c>
      <c r="D209" s="31">
        <f t="shared" si="3"/>
        <v>0.6666666666666666</v>
      </c>
    </row>
    <row r="210" spans="1:4" ht="15">
      <c r="A210" s="18" t="s">
        <v>30</v>
      </c>
      <c r="B210" s="30">
        <v>3</v>
      </c>
      <c r="C210" s="30">
        <v>1</v>
      </c>
      <c r="D210" s="31">
        <f t="shared" si="3"/>
        <v>0.3333333333333333</v>
      </c>
    </row>
    <row r="211" spans="1:4" ht="15">
      <c r="A211" s="18" t="s">
        <v>237</v>
      </c>
      <c r="B211" s="30">
        <v>3</v>
      </c>
      <c r="C211" s="30">
        <v>2</v>
      </c>
      <c r="D211" s="31">
        <f t="shared" si="3"/>
        <v>0.6666666666666666</v>
      </c>
    </row>
    <row r="212" spans="1:4" ht="15">
      <c r="A212" s="18" t="s">
        <v>324</v>
      </c>
      <c r="B212" s="30">
        <v>3</v>
      </c>
      <c r="C212" s="30">
        <v>2</v>
      </c>
      <c r="D212" s="31">
        <f t="shared" si="3"/>
        <v>0.6666666666666666</v>
      </c>
    </row>
    <row r="213" spans="1:4" ht="15">
      <c r="A213" s="18" t="s">
        <v>367</v>
      </c>
      <c r="B213" s="30">
        <v>3</v>
      </c>
      <c r="C213" s="30">
        <v>1</v>
      </c>
      <c r="D213" s="31">
        <f t="shared" si="3"/>
        <v>0.3333333333333333</v>
      </c>
    </row>
    <row r="214" spans="1:4" ht="15">
      <c r="A214" s="18" t="s">
        <v>297</v>
      </c>
      <c r="B214" s="30">
        <v>3</v>
      </c>
      <c r="C214" s="30">
        <v>2</v>
      </c>
      <c r="D214" s="31">
        <f t="shared" si="3"/>
        <v>0.6666666666666666</v>
      </c>
    </row>
    <row r="215" spans="1:4" ht="15">
      <c r="A215" s="18" t="s">
        <v>359</v>
      </c>
      <c r="B215" s="30">
        <v>2</v>
      </c>
      <c r="C215" s="30">
        <v>0</v>
      </c>
      <c r="D215" s="31">
        <f t="shared" si="3"/>
        <v>0</v>
      </c>
    </row>
    <row r="216" spans="1:4" ht="15">
      <c r="A216" s="18" t="s">
        <v>369</v>
      </c>
      <c r="B216" s="30">
        <v>2</v>
      </c>
      <c r="C216" s="30">
        <v>1</v>
      </c>
      <c r="D216" s="31">
        <f t="shared" si="3"/>
        <v>0.5</v>
      </c>
    </row>
    <row r="217" spans="1:4" ht="15">
      <c r="A217" s="18" t="s">
        <v>156</v>
      </c>
      <c r="B217" s="30">
        <v>2</v>
      </c>
      <c r="C217" s="30">
        <v>1</v>
      </c>
      <c r="D217" s="31">
        <f t="shared" si="3"/>
        <v>0.5</v>
      </c>
    </row>
    <row r="218" spans="1:4" ht="15">
      <c r="A218" s="18" t="s">
        <v>31</v>
      </c>
      <c r="B218" s="30">
        <v>2</v>
      </c>
      <c r="C218" s="30">
        <v>1</v>
      </c>
      <c r="D218" s="31">
        <f t="shared" si="3"/>
        <v>0.5</v>
      </c>
    </row>
    <row r="219" spans="1:4" ht="15">
      <c r="A219" s="18" t="s">
        <v>433</v>
      </c>
      <c r="B219" s="30">
        <v>2</v>
      </c>
      <c r="C219" s="30">
        <v>2</v>
      </c>
      <c r="D219" s="31">
        <f t="shared" si="3"/>
        <v>1</v>
      </c>
    </row>
    <row r="220" spans="1:4" ht="15">
      <c r="A220" s="18" t="s">
        <v>390</v>
      </c>
      <c r="B220" s="30">
        <v>2</v>
      </c>
      <c r="C220" s="30">
        <v>1</v>
      </c>
      <c r="D220" s="31">
        <f t="shared" si="3"/>
        <v>0.5</v>
      </c>
    </row>
    <row r="221" spans="1:4" ht="15">
      <c r="A221" s="18" t="s">
        <v>71</v>
      </c>
      <c r="B221" s="30">
        <v>2</v>
      </c>
      <c r="C221" s="30">
        <v>2</v>
      </c>
      <c r="D221" s="31">
        <f t="shared" si="3"/>
        <v>1</v>
      </c>
    </row>
    <row r="222" spans="1:4" ht="15">
      <c r="A222" s="18" t="s">
        <v>269</v>
      </c>
      <c r="B222" s="30">
        <v>2</v>
      </c>
      <c r="C222" s="30">
        <v>1</v>
      </c>
      <c r="D222" s="31">
        <f t="shared" si="3"/>
        <v>0.5</v>
      </c>
    </row>
    <row r="223" spans="1:4" ht="15">
      <c r="A223" s="18" t="s">
        <v>29</v>
      </c>
      <c r="B223" s="30">
        <v>2</v>
      </c>
      <c r="C223" s="30">
        <v>0</v>
      </c>
      <c r="D223" s="31">
        <f t="shared" si="3"/>
        <v>0</v>
      </c>
    </row>
    <row r="224" spans="1:4" ht="15">
      <c r="A224" s="18" t="s">
        <v>377</v>
      </c>
      <c r="B224" s="30">
        <v>2</v>
      </c>
      <c r="C224" s="30">
        <v>1</v>
      </c>
      <c r="D224" s="31">
        <f t="shared" si="3"/>
        <v>0.5</v>
      </c>
    </row>
    <row r="225" spans="1:4" ht="15">
      <c r="A225" s="18" t="s">
        <v>28</v>
      </c>
      <c r="B225" s="30">
        <v>2</v>
      </c>
      <c r="C225" s="30">
        <v>1</v>
      </c>
      <c r="D225" s="31">
        <f t="shared" si="3"/>
        <v>0.5</v>
      </c>
    </row>
    <row r="226" spans="1:4" ht="15">
      <c r="A226" s="18" t="s">
        <v>341</v>
      </c>
      <c r="B226" s="30">
        <v>2</v>
      </c>
      <c r="C226" s="30">
        <v>2</v>
      </c>
      <c r="D226" s="31">
        <f t="shared" si="3"/>
        <v>1</v>
      </c>
    </row>
    <row r="227" spans="1:4" ht="15">
      <c r="A227" s="18" t="s">
        <v>335</v>
      </c>
      <c r="B227" s="30">
        <v>2</v>
      </c>
      <c r="C227" s="30">
        <v>0</v>
      </c>
      <c r="D227" s="31">
        <f t="shared" si="3"/>
        <v>0</v>
      </c>
    </row>
    <row r="228" spans="1:4" ht="15">
      <c r="A228" s="18" t="s">
        <v>284</v>
      </c>
      <c r="B228" s="30">
        <v>2</v>
      </c>
      <c r="C228" s="30">
        <v>1</v>
      </c>
      <c r="D228" s="31">
        <f t="shared" si="3"/>
        <v>0.5</v>
      </c>
    </row>
    <row r="229" spans="1:4" ht="15">
      <c r="A229" s="18" t="s">
        <v>330</v>
      </c>
      <c r="B229" s="30">
        <v>2</v>
      </c>
      <c r="C229" s="30">
        <v>1</v>
      </c>
      <c r="D229" s="31">
        <f t="shared" si="3"/>
        <v>0.5</v>
      </c>
    </row>
    <row r="230" spans="1:4" ht="15">
      <c r="A230" s="18" t="s">
        <v>12</v>
      </c>
      <c r="B230" s="30">
        <v>1</v>
      </c>
      <c r="C230" s="30">
        <v>1</v>
      </c>
      <c r="D230" s="31">
        <f t="shared" si="3"/>
        <v>1</v>
      </c>
    </row>
    <row r="231" spans="1:4" ht="15">
      <c r="A231" s="18" t="s">
        <v>428</v>
      </c>
      <c r="B231" s="30">
        <v>1</v>
      </c>
      <c r="C231" s="30">
        <v>0</v>
      </c>
      <c r="D231" s="31">
        <f t="shared" si="3"/>
        <v>0</v>
      </c>
    </row>
    <row r="232" spans="1:4" ht="15">
      <c r="A232" s="18" t="s">
        <v>77</v>
      </c>
      <c r="B232" s="30">
        <v>1</v>
      </c>
      <c r="C232" s="30">
        <v>0</v>
      </c>
      <c r="D232" s="31">
        <f t="shared" si="3"/>
        <v>0</v>
      </c>
    </row>
    <row r="233" spans="1:4" ht="15">
      <c r="A233" s="18" t="s">
        <v>78</v>
      </c>
      <c r="B233" s="30">
        <v>1</v>
      </c>
      <c r="C233" s="30">
        <v>0</v>
      </c>
      <c r="D233" s="31">
        <f t="shared" si="3"/>
        <v>0</v>
      </c>
    </row>
    <row r="234" spans="1:4" ht="15">
      <c r="A234" s="18" t="s">
        <v>305</v>
      </c>
      <c r="B234" s="30">
        <v>1</v>
      </c>
      <c r="C234" s="30">
        <v>0</v>
      </c>
      <c r="D234" s="31">
        <f t="shared" si="3"/>
        <v>0</v>
      </c>
    </row>
    <row r="235" spans="1:4" ht="15">
      <c r="A235" s="18" t="s">
        <v>434</v>
      </c>
      <c r="B235" s="30">
        <v>1</v>
      </c>
      <c r="C235" s="30">
        <v>1</v>
      </c>
      <c r="D235" s="31">
        <f t="shared" si="3"/>
        <v>1</v>
      </c>
    </row>
    <row r="236" spans="1:4" ht="15">
      <c r="A236" s="18" t="s">
        <v>232</v>
      </c>
      <c r="B236" s="30">
        <v>1</v>
      </c>
      <c r="C236" s="30">
        <v>0</v>
      </c>
      <c r="D236" s="31">
        <f t="shared" si="3"/>
        <v>0</v>
      </c>
    </row>
    <row r="237" spans="1:4" ht="15">
      <c r="A237" s="18" t="s">
        <v>436</v>
      </c>
      <c r="B237" s="30">
        <v>1</v>
      </c>
      <c r="C237" s="30">
        <v>1</v>
      </c>
      <c r="D237" s="31">
        <f t="shared" si="3"/>
        <v>1</v>
      </c>
    </row>
    <row r="238" spans="1:4" ht="15">
      <c r="A238" s="18" t="s">
        <v>416</v>
      </c>
      <c r="B238" s="30">
        <v>1</v>
      </c>
      <c r="C238" s="30">
        <v>0</v>
      </c>
      <c r="D238" s="31">
        <f t="shared" si="3"/>
        <v>0</v>
      </c>
    </row>
    <row r="239" spans="1:4" ht="15">
      <c r="A239" s="18" t="s">
        <v>85</v>
      </c>
      <c r="B239" s="30">
        <v>1</v>
      </c>
      <c r="C239" s="30">
        <v>0</v>
      </c>
      <c r="D239" s="31">
        <f t="shared" si="3"/>
        <v>0</v>
      </c>
    </row>
    <row r="240" spans="1:4" ht="15">
      <c r="A240" s="18" t="s">
        <v>334</v>
      </c>
      <c r="B240" s="30">
        <v>1</v>
      </c>
      <c r="C240" s="30">
        <v>0</v>
      </c>
      <c r="D240" s="31">
        <f t="shared" si="3"/>
        <v>0</v>
      </c>
    </row>
    <row r="241" spans="1:4" ht="15">
      <c r="A241" s="18" t="s">
        <v>356</v>
      </c>
      <c r="B241" s="30">
        <v>1</v>
      </c>
      <c r="C241" s="30">
        <v>1</v>
      </c>
      <c r="D241" s="31">
        <f t="shared" si="3"/>
        <v>1</v>
      </c>
    </row>
    <row r="242" spans="1:4" ht="15">
      <c r="A242" s="18" t="s">
        <v>135</v>
      </c>
      <c r="B242" s="30">
        <v>1</v>
      </c>
      <c r="C242" s="30">
        <v>0</v>
      </c>
      <c r="D242" s="31">
        <f t="shared" si="3"/>
        <v>0</v>
      </c>
    </row>
    <row r="243" spans="1:4" ht="15">
      <c r="A243" s="18" t="s">
        <v>424</v>
      </c>
      <c r="B243" s="30">
        <v>1</v>
      </c>
      <c r="C243" s="30">
        <v>1</v>
      </c>
      <c r="D243" s="31">
        <f t="shared" si="3"/>
        <v>1</v>
      </c>
    </row>
    <row r="244" spans="1:4" ht="15">
      <c r="A244" s="19" t="s">
        <v>345</v>
      </c>
      <c r="B244" s="20">
        <f>SUBTOTAL(9,B180:B243)</f>
        <v>392</v>
      </c>
      <c r="C244" s="20">
        <f>SUBTOTAL(9,C180:C243)</f>
        <v>221</v>
      </c>
      <c r="D244" s="32">
        <f t="shared" si="3"/>
        <v>0.5637755102040817</v>
      </c>
    </row>
    <row r="245" spans="1:4" ht="15">
      <c r="A245" s="41" t="s">
        <v>202</v>
      </c>
      <c r="B245" s="42"/>
      <c r="C245" s="42"/>
      <c r="D245" s="43"/>
    </row>
    <row r="246" spans="1:4" ht="15">
      <c r="A246" s="18" t="s">
        <v>342</v>
      </c>
      <c r="B246" s="30">
        <v>12</v>
      </c>
      <c r="C246" s="30">
        <v>3</v>
      </c>
      <c r="D246" s="31">
        <f t="shared" si="3"/>
        <v>0.25</v>
      </c>
    </row>
    <row r="247" spans="1:4" ht="15">
      <c r="A247" s="18" t="s">
        <v>33</v>
      </c>
      <c r="B247" s="30">
        <v>5</v>
      </c>
      <c r="C247" s="30">
        <v>3</v>
      </c>
      <c r="D247" s="31">
        <f t="shared" si="3"/>
        <v>0.6</v>
      </c>
    </row>
    <row r="248" spans="1:4" ht="15">
      <c r="A248" s="18" t="s">
        <v>323</v>
      </c>
      <c r="B248" s="30">
        <v>5</v>
      </c>
      <c r="C248" s="30">
        <v>3</v>
      </c>
      <c r="D248" s="31">
        <f t="shared" si="3"/>
        <v>0.6</v>
      </c>
    </row>
    <row r="249" spans="1:4" ht="15">
      <c r="A249" s="18" t="s">
        <v>154</v>
      </c>
      <c r="B249" s="30">
        <v>4</v>
      </c>
      <c r="C249" s="30">
        <v>3</v>
      </c>
      <c r="D249" s="31">
        <f t="shared" si="3"/>
        <v>0.75</v>
      </c>
    </row>
    <row r="250" spans="1:4" ht="15">
      <c r="A250" s="18" t="s">
        <v>211</v>
      </c>
      <c r="B250" s="30">
        <v>3</v>
      </c>
      <c r="C250" s="30">
        <v>1</v>
      </c>
      <c r="D250" s="31">
        <f t="shared" si="3"/>
        <v>0.3333333333333333</v>
      </c>
    </row>
    <row r="251" spans="1:4" ht="15">
      <c r="A251" s="18" t="s">
        <v>244</v>
      </c>
      <c r="B251" s="30">
        <v>2</v>
      </c>
      <c r="C251" s="30">
        <v>1</v>
      </c>
      <c r="D251" s="31">
        <f t="shared" si="3"/>
        <v>0.5</v>
      </c>
    </row>
    <row r="252" spans="1:4" ht="15">
      <c r="A252" s="18" t="s">
        <v>329</v>
      </c>
      <c r="B252" s="30">
        <v>1</v>
      </c>
      <c r="C252" s="30">
        <v>1</v>
      </c>
      <c r="D252" s="31">
        <f t="shared" si="3"/>
        <v>1</v>
      </c>
    </row>
    <row r="253" spans="1:4" ht="15">
      <c r="A253" s="18" t="s">
        <v>57</v>
      </c>
      <c r="B253" s="30">
        <v>1</v>
      </c>
      <c r="C253" s="30">
        <v>1</v>
      </c>
      <c r="D253" s="31">
        <f t="shared" si="3"/>
        <v>1</v>
      </c>
    </row>
    <row r="254" spans="1:4" ht="15">
      <c r="A254" s="19" t="s">
        <v>345</v>
      </c>
      <c r="B254" s="20">
        <f>SUBTOTAL(9,B245:B253)</f>
        <v>33</v>
      </c>
      <c r="C254" s="20">
        <f>SUBTOTAL(9,C245:C253)</f>
        <v>16</v>
      </c>
      <c r="D254" s="32">
        <f t="shared" si="3"/>
        <v>0.48484848484848486</v>
      </c>
    </row>
    <row r="255" spans="1:4" ht="15">
      <c r="A255" s="41" t="s">
        <v>34</v>
      </c>
      <c r="B255" s="42"/>
      <c r="C255" s="42"/>
      <c r="D255" s="43"/>
    </row>
    <row r="256" spans="1:4" ht="15">
      <c r="A256" s="18" t="s">
        <v>143</v>
      </c>
      <c r="B256" s="30">
        <v>19</v>
      </c>
      <c r="C256" s="30">
        <v>4</v>
      </c>
      <c r="D256" s="31">
        <f t="shared" si="3"/>
        <v>0.21052631578947367</v>
      </c>
    </row>
    <row r="257" spans="1:4" ht="15">
      <c r="A257" s="18" t="s">
        <v>27</v>
      </c>
      <c r="B257" s="30">
        <v>3</v>
      </c>
      <c r="C257" s="30">
        <v>3</v>
      </c>
      <c r="D257" s="31">
        <f t="shared" si="3"/>
        <v>1</v>
      </c>
    </row>
    <row r="258" spans="1:4" ht="15">
      <c r="A258" s="18" t="s">
        <v>382</v>
      </c>
      <c r="B258" s="30">
        <v>2</v>
      </c>
      <c r="C258" s="30">
        <v>2</v>
      </c>
      <c r="D258" s="31">
        <f t="shared" si="3"/>
        <v>1</v>
      </c>
    </row>
    <row r="259" spans="1:4" ht="15">
      <c r="A259" s="18" t="s">
        <v>433</v>
      </c>
      <c r="B259" s="30">
        <v>2</v>
      </c>
      <c r="C259" s="30">
        <v>2</v>
      </c>
      <c r="D259" s="31">
        <f t="shared" si="3"/>
        <v>1</v>
      </c>
    </row>
    <row r="260" spans="1:4" ht="15">
      <c r="A260" s="18" t="s">
        <v>75</v>
      </c>
      <c r="B260" s="30">
        <v>2</v>
      </c>
      <c r="C260" s="30">
        <v>1</v>
      </c>
      <c r="D260" s="31">
        <f aca="true" t="shared" si="4" ref="D260:D323">C260/B260</f>
        <v>0.5</v>
      </c>
    </row>
    <row r="261" spans="1:4" ht="15">
      <c r="A261" s="18" t="s">
        <v>10</v>
      </c>
      <c r="B261" s="30">
        <v>2</v>
      </c>
      <c r="C261" s="30">
        <v>1</v>
      </c>
      <c r="D261" s="31">
        <f t="shared" si="4"/>
        <v>0.5</v>
      </c>
    </row>
    <row r="262" spans="1:4" ht="15">
      <c r="A262" s="18" t="s">
        <v>218</v>
      </c>
      <c r="B262" s="30">
        <v>1</v>
      </c>
      <c r="C262" s="30">
        <v>0</v>
      </c>
      <c r="D262" s="31">
        <f t="shared" si="4"/>
        <v>0</v>
      </c>
    </row>
    <row r="263" spans="1:4" ht="15">
      <c r="A263" s="18" t="s">
        <v>131</v>
      </c>
      <c r="B263" s="30">
        <v>1</v>
      </c>
      <c r="C263" s="30">
        <v>0</v>
      </c>
      <c r="D263" s="31">
        <f t="shared" si="4"/>
        <v>0</v>
      </c>
    </row>
    <row r="264" spans="1:4" ht="15">
      <c r="A264" s="19" t="s">
        <v>345</v>
      </c>
      <c r="B264" s="20">
        <f>SUBTOTAL(9,B255:B263)</f>
        <v>32</v>
      </c>
      <c r="C264" s="20">
        <f>SUBTOTAL(9,C255:C263)</f>
        <v>13</v>
      </c>
      <c r="D264" s="32">
        <f t="shared" si="4"/>
        <v>0.40625</v>
      </c>
    </row>
    <row r="265" spans="1:4" ht="15">
      <c r="A265" s="41" t="s">
        <v>203</v>
      </c>
      <c r="B265" s="42"/>
      <c r="C265" s="42"/>
      <c r="D265" s="43"/>
    </row>
    <row r="266" spans="1:4" ht="15">
      <c r="A266" s="18" t="s">
        <v>146</v>
      </c>
      <c r="B266" s="30">
        <v>67</v>
      </c>
      <c r="C266" s="30">
        <v>35</v>
      </c>
      <c r="D266" s="31">
        <f t="shared" si="4"/>
        <v>0.5223880597014925</v>
      </c>
    </row>
    <row r="267" spans="1:4" ht="15">
      <c r="A267" s="18" t="s">
        <v>421</v>
      </c>
      <c r="B267" s="30">
        <v>6</v>
      </c>
      <c r="C267" s="30">
        <v>4</v>
      </c>
      <c r="D267" s="31">
        <f t="shared" si="4"/>
        <v>0.6666666666666666</v>
      </c>
    </row>
    <row r="268" spans="1:4" ht="15">
      <c r="A268" s="18" t="s">
        <v>323</v>
      </c>
      <c r="B268" s="30">
        <v>1</v>
      </c>
      <c r="C268" s="30">
        <v>1</v>
      </c>
      <c r="D268" s="31">
        <f t="shared" si="4"/>
        <v>1</v>
      </c>
    </row>
    <row r="269" spans="1:4" ht="15">
      <c r="A269" s="19" t="s">
        <v>345</v>
      </c>
      <c r="B269" s="20">
        <f>SUBTOTAL(9,B265:B268)</f>
        <v>74</v>
      </c>
      <c r="C269" s="20">
        <f>SUBTOTAL(9,C265:C268)</f>
        <v>40</v>
      </c>
      <c r="D269" s="32">
        <f t="shared" si="4"/>
        <v>0.5405405405405406</v>
      </c>
    </row>
    <row r="270" spans="1:4" ht="15">
      <c r="A270" s="41" t="s">
        <v>36</v>
      </c>
      <c r="B270" s="42"/>
      <c r="C270" s="42"/>
      <c r="D270" s="43"/>
    </row>
    <row r="271" spans="1:4" ht="15">
      <c r="A271" s="18" t="s">
        <v>79</v>
      </c>
      <c r="B271" s="30">
        <v>14</v>
      </c>
      <c r="C271" s="30">
        <v>9</v>
      </c>
      <c r="D271" s="31">
        <f t="shared" si="4"/>
        <v>0.6428571428571429</v>
      </c>
    </row>
    <row r="272" spans="1:4" ht="15">
      <c r="A272" s="18" t="s">
        <v>142</v>
      </c>
      <c r="B272" s="30">
        <v>4</v>
      </c>
      <c r="C272" s="30">
        <v>2</v>
      </c>
      <c r="D272" s="31">
        <f t="shared" si="4"/>
        <v>0.5</v>
      </c>
    </row>
    <row r="273" spans="1:4" ht="15">
      <c r="A273" s="18" t="s">
        <v>310</v>
      </c>
      <c r="B273" s="30">
        <v>4</v>
      </c>
      <c r="C273" s="30">
        <v>1</v>
      </c>
      <c r="D273" s="31">
        <f t="shared" si="4"/>
        <v>0.25</v>
      </c>
    </row>
    <row r="274" spans="1:4" ht="15">
      <c r="A274" s="18" t="s">
        <v>354</v>
      </c>
      <c r="B274" s="30">
        <v>4</v>
      </c>
      <c r="C274" s="30">
        <v>3</v>
      </c>
      <c r="D274" s="31">
        <f t="shared" si="4"/>
        <v>0.75</v>
      </c>
    </row>
    <row r="275" spans="1:4" ht="15">
      <c r="A275" s="18" t="s">
        <v>330</v>
      </c>
      <c r="B275" s="30">
        <v>4</v>
      </c>
      <c r="C275" s="30">
        <v>4</v>
      </c>
      <c r="D275" s="31">
        <f t="shared" si="4"/>
        <v>1</v>
      </c>
    </row>
    <row r="276" spans="1:4" ht="15">
      <c r="A276" s="18" t="s">
        <v>71</v>
      </c>
      <c r="B276" s="30">
        <v>3</v>
      </c>
      <c r="C276" s="30">
        <v>1</v>
      </c>
      <c r="D276" s="31">
        <f t="shared" si="4"/>
        <v>0.3333333333333333</v>
      </c>
    </row>
    <row r="277" spans="1:4" ht="15">
      <c r="A277" s="18" t="s">
        <v>438</v>
      </c>
      <c r="B277" s="30">
        <v>3</v>
      </c>
      <c r="C277" s="30">
        <v>3</v>
      </c>
      <c r="D277" s="31">
        <f t="shared" si="4"/>
        <v>1</v>
      </c>
    </row>
    <row r="278" spans="1:4" ht="15">
      <c r="A278" s="18" t="s">
        <v>329</v>
      </c>
      <c r="B278" s="30">
        <v>2</v>
      </c>
      <c r="C278" s="30">
        <v>1</v>
      </c>
      <c r="D278" s="31">
        <f t="shared" si="4"/>
        <v>0.5</v>
      </c>
    </row>
    <row r="279" spans="1:4" ht="15">
      <c r="A279" s="18" t="s">
        <v>131</v>
      </c>
      <c r="B279" s="30">
        <v>2</v>
      </c>
      <c r="C279" s="30">
        <v>0</v>
      </c>
      <c r="D279" s="31">
        <f t="shared" si="4"/>
        <v>0</v>
      </c>
    </row>
    <row r="280" spans="1:4" ht="15">
      <c r="A280" s="18" t="s">
        <v>157</v>
      </c>
      <c r="B280" s="30">
        <v>1</v>
      </c>
      <c r="C280" s="30">
        <v>1</v>
      </c>
      <c r="D280" s="31">
        <f t="shared" si="4"/>
        <v>1</v>
      </c>
    </row>
    <row r="281" spans="1:4" ht="15">
      <c r="A281" s="18" t="s">
        <v>279</v>
      </c>
      <c r="B281" s="30">
        <v>1</v>
      </c>
      <c r="C281" s="30">
        <v>1</v>
      </c>
      <c r="D281" s="31">
        <f t="shared" si="4"/>
        <v>1</v>
      </c>
    </row>
    <row r="282" spans="1:4" ht="15">
      <c r="A282" s="18" t="s">
        <v>353</v>
      </c>
      <c r="B282" s="30">
        <v>1</v>
      </c>
      <c r="C282" s="30">
        <v>0</v>
      </c>
      <c r="D282" s="31">
        <f t="shared" si="4"/>
        <v>0</v>
      </c>
    </row>
    <row r="283" spans="1:4" ht="15">
      <c r="A283" s="19" t="s">
        <v>345</v>
      </c>
      <c r="B283" s="20">
        <f>SUBTOTAL(9,B270:B282)</f>
        <v>43</v>
      </c>
      <c r="C283" s="20">
        <f>SUBTOTAL(9,C270:C282)</f>
        <v>26</v>
      </c>
      <c r="D283" s="32">
        <f t="shared" si="4"/>
        <v>0.6046511627906976</v>
      </c>
    </row>
    <row r="284" spans="1:4" ht="15">
      <c r="A284" s="44" t="s">
        <v>37</v>
      </c>
      <c r="B284" s="45"/>
      <c r="C284" s="45"/>
      <c r="D284" s="46"/>
    </row>
    <row r="285" spans="1:4" ht="15">
      <c r="A285" s="18" t="s">
        <v>38</v>
      </c>
      <c r="B285" s="30">
        <v>27</v>
      </c>
      <c r="C285" s="30">
        <v>17</v>
      </c>
      <c r="D285" s="31">
        <f t="shared" si="4"/>
        <v>0.6296296296296297</v>
      </c>
    </row>
    <row r="286" spans="1:4" ht="15">
      <c r="A286" s="18" t="s">
        <v>313</v>
      </c>
      <c r="B286" s="30">
        <v>24</v>
      </c>
      <c r="C286" s="30">
        <v>15</v>
      </c>
      <c r="D286" s="31">
        <f t="shared" si="4"/>
        <v>0.625</v>
      </c>
    </row>
    <row r="287" spans="1:4" ht="15">
      <c r="A287" s="18" t="s">
        <v>10</v>
      </c>
      <c r="B287" s="30">
        <v>12</v>
      </c>
      <c r="C287" s="30">
        <v>10</v>
      </c>
      <c r="D287" s="31">
        <f t="shared" si="4"/>
        <v>0.8333333333333334</v>
      </c>
    </row>
    <row r="288" spans="1:4" ht="15">
      <c r="A288" s="18" t="s">
        <v>41</v>
      </c>
      <c r="B288" s="30">
        <v>5</v>
      </c>
      <c r="C288" s="30">
        <v>4</v>
      </c>
      <c r="D288" s="31">
        <f t="shared" si="4"/>
        <v>0.8</v>
      </c>
    </row>
    <row r="289" spans="1:4" ht="15">
      <c r="A289" s="18" t="s">
        <v>337</v>
      </c>
      <c r="B289" s="30">
        <v>4</v>
      </c>
      <c r="C289" s="30">
        <v>3</v>
      </c>
      <c r="D289" s="31">
        <f t="shared" si="4"/>
        <v>0.75</v>
      </c>
    </row>
    <row r="290" spans="1:4" ht="15">
      <c r="A290" s="18" t="s">
        <v>40</v>
      </c>
      <c r="B290" s="30">
        <v>3</v>
      </c>
      <c r="C290" s="30">
        <v>0</v>
      </c>
      <c r="D290" s="31">
        <f t="shared" si="4"/>
        <v>0</v>
      </c>
    </row>
    <row r="291" spans="1:4" ht="15">
      <c r="A291" s="18" t="s">
        <v>413</v>
      </c>
      <c r="B291" s="30">
        <v>2</v>
      </c>
      <c r="C291" s="30">
        <v>1</v>
      </c>
      <c r="D291" s="31">
        <f t="shared" si="4"/>
        <v>0.5</v>
      </c>
    </row>
    <row r="292" spans="1:4" ht="15">
      <c r="A292" s="18" t="s">
        <v>50</v>
      </c>
      <c r="B292" s="30">
        <v>1</v>
      </c>
      <c r="C292" s="30">
        <v>0</v>
      </c>
      <c r="D292" s="31">
        <f t="shared" si="4"/>
        <v>0</v>
      </c>
    </row>
    <row r="293" spans="1:4" ht="15">
      <c r="A293" s="18" t="s">
        <v>284</v>
      </c>
      <c r="B293" s="30">
        <v>1</v>
      </c>
      <c r="C293" s="30">
        <v>1</v>
      </c>
      <c r="D293" s="31">
        <f t="shared" si="4"/>
        <v>1</v>
      </c>
    </row>
    <row r="294" spans="1:4" ht="15">
      <c r="A294" s="19" t="s">
        <v>345</v>
      </c>
      <c r="B294" s="20">
        <f>SUBTOTAL(9,B284:B293)</f>
        <v>79</v>
      </c>
      <c r="C294" s="20">
        <f>SUBTOTAL(9,C284:C293)</f>
        <v>51</v>
      </c>
      <c r="D294" s="32">
        <f t="shared" si="4"/>
        <v>0.6455696202531646</v>
      </c>
    </row>
    <row r="295" spans="1:4" ht="15">
      <c r="A295" s="44" t="s">
        <v>42</v>
      </c>
      <c r="B295" s="45"/>
      <c r="C295" s="45"/>
      <c r="D295" s="46"/>
    </row>
    <row r="296" spans="1:4" ht="15">
      <c r="A296" s="18" t="s">
        <v>390</v>
      </c>
      <c r="B296" s="30">
        <v>1</v>
      </c>
      <c r="C296" s="30">
        <v>0</v>
      </c>
      <c r="D296" s="31">
        <f t="shared" si="4"/>
        <v>0</v>
      </c>
    </row>
    <row r="297" spans="1:4" ht="15">
      <c r="A297" s="19" t="s">
        <v>345</v>
      </c>
      <c r="B297" s="20">
        <f>SUBTOTAL(9,B295:B296)</f>
        <v>1</v>
      </c>
      <c r="C297" s="20">
        <f>SUBTOTAL(9,C295:C296)</f>
        <v>0</v>
      </c>
      <c r="D297" s="32">
        <f t="shared" si="4"/>
        <v>0</v>
      </c>
    </row>
    <row r="298" spans="1:4" ht="15">
      <c r="A298" s="41" t="s">
        <v>204</v>
      </c>
      <c r="B298" s="42"/>
      <c r="C298" s="42"/>
      <c r="D298" s="43"/>
    </row>
    <row r="299" spans="1:4" ht="15">
      <c r="A299" s="18" t="s">
        <v>384</v>
      </c>
      <c r="B299" s="30">
        <v>18</v>
      </c>
      <c r="C299" s="30">
        <v>4</v>
      </c>
      <c r="D299" s="31">
        <f t="shared" si="4"/>
        <v>0.2222222222222222</v>
      </c>
    </row>
    <row r="300" spans="1:4" ht="15">
      <c r="A300" s="18" t="s">
        <v>149</v>
      </c>
      <c r="B300" s="30">
        <v>7</v>
      </c>
      <c r="C300" s="30">
        <v>5</v>
      </c>
      <c r="D300" s="31">
        <f t="shared" si="4"/>
        <v>0.7142857142857143</v>
      </c>
    </row>
    <row r="301" spans="1:4" ht="15">
      <c r="A301" s="18" t="s">
        <v>155</v>
      </c>
      <c r="B301" s="30">
        <v>1</v>
      </c>
      <c r="C301" s="30">
        <v>1</v>
      </c>
      <c r="D301" s="31">
        <f t="shared" si="4"/>
        <v>1</v>
      </c>
    </row>
    <row r="302" spans="1:4" ht="15">
      <c r="A302" s="18" t="s">
        <v>22</v>
      </c>
      <c r="B302" s="30">
        <v>1</v>
      </c>
      <c r="C302" s="30">
        <v>0</v>
      </c>
      <c r="D302" s="31">
        <f t="shared" si="4"/>
        <v>0</v>
      </c>
    </row>
    <row r="303" spans="1:4" ht="15">
      <c r="A303" s="19" t="s">
        <v>345</v>
      </c>
      <c r="B303" s="20">
        <f>SUBTOTAL(9,B298:B302)</f>
        <v>27</v>
      </c>
      <c r="C303" s="20">
        <f>SUBTOTAL(9,C298:C302)</f>
        <v>10</v>
      </c>
      <c r="D303" s="32">
        <f t="shared" si="4"/>
        <v>0.37037037037037035</v>
      </c>
    </row>
    <row r="304" spans="1:4" ht="15">
      <c r="A304" s="41" t="s">
        <v>205</v>
      </c>
      <c r="B304" s="42"/>
      <c r="C304" s="42"/>
      <c r="D304" s="43"/>
    </row>
    <row r="305" spans="1:4" ht="15">
      <c r="A305" s="18" t="s">
        <v>84</v>
      </c>
      <c r="B305" s="30">
        <v>10</v>
      </c>
      <c r="C305" s="30">
        <v>4</v>
      </c>
      <c r="D305" s="31">
        <f t="shared" si="4"/>
        <v>0.4</v>
      </c>
    </row>
    <row r="306" spans="1:4" ht="15">
      <c r="A306" s="18" t="s">
        <v>408</v>
      </c>
      <c r="B306" s="30">
        <v>5</v>
      </c>
      <c r="C306" s="30">
        <v>3</v>
      </c>
      <c r="D306" s="31">
        <f t="shared" si="4"/>
        <v>0.6</v>
      </c>
    </row>
    <row r="307" spans="1:4" ht="15">
      <c r="A307" s="18" t="s">
        <v>263</v>
      </c>
      <c r="B307" s="30">
        <v>4</v>
      </c>
      <c r="C307" s="30">
        <v>1</v>
      </c>
      <c r="D307" s="31">
        <f t="shared" si="4"/>
        <v>0.25</v>
      </c>
    </row>
    <row r="308" spans="1:4" ht="15">
      <c r="A308" s="18" t="s">
        <v>85</v>
      </c>
      <c r="B308" s="30">
        <v>4</v>
      </c>
      <c r="C308" s="30">
        <v>0</v>
      </c>
      <c r="D308" s="31">
        <f t="shared" si="4"/>
        <v>0</v>
      </c>
    </row>
    <row r="309" spans="1:4" ht="15">
      <c r="A309" s="18" t="s">
        <v>347</v>
      </c>
      <c r="B309" s="30">
        <v>2</v>
      </c>
      <c r="C309" s="30">
        <v>0</v>
      </c>
      <c r="D309" s="31">
        <f t="shared" si="4"/>
        <v>0</v>
      </c>
    </row>
    <row r="310" spans="1:4" ht="15">
      <c r="A310" s="18" t="s">
        <v>284</v>
      </c>
      <c r="B310" s="30">
        <v>2</v>
      </c>
      <c r="C310" s="30">
        <v>1</v>
      </c>
      <c r="D310" s="31">
        <f t="shared" si="4"/>
        <v>0.5</v>
      </c>
    </row>
    <row r="311" spans="1:4" ht="15">
      <c r="A311" s="18" t="s">
        <v>434</v>
      </c>
      <c r="B311" s="30">
        <v>1</v>
      </c>
      <c r="C311" s="30">
        <v>1</v>
      </c>
      <c r="D311" s="31">
        <f t="shared" si="4"/>
        <v>1</v>
      </c>
    </row>
    <row r="312" spans="1:4" ht="15">
      <c r="A312" s="19" t="s">
        <v>345</v>
      </c>
      <c r="B312" s="20">
        <f>SUBTOTAL(9,B304:B311)</f>
        <v>28</v>
      </c>
      <c r="C312" s="20">
        <f>SUBTOTAL(9,C304:C311)</f>
        <v>10</v>
      </c>
      <c r="D312" s="32">
        <f t="shared" si="4"/>
        <v>0.35714285714285715</v>
      </c>
    </row>
    <row r="313" spans="1:4" ht="15">
      <c r="A313" s="41" t="s">
        <v>43</v>
      </c>
      <c r="B313" s="42"/>
      <c r="C313" s="42"/>
      <c r="D313" s="43"/>
    </row>
    <row r="314" spans="1:4" ht="15">
      <c r="A314" s="18" t="s">
        <v>39</v>
      </c>
      <c r="B314" s="30">
        <v>5</v>
      </c>
      <c r="C314" s="30">
        <v>1</v>
      </c>
      <c r="D314" s="31">
        <f t="shared" si="4"/>
        <v>0.2</v>
      </c>
    </row>
    <row r="315" spans="1:4" ht="15">
      <c r="A315" s="18" t="s">
        <v>316</v>
      </c>
      <c r="B315" s="30">
        <v>2</v>
      </c>
      <c r="C315" s="30">
        <v>2</v>
      </c>
      <c r="D315" s="31">
        <f t="shared" si="4"/>
        <v>1</v>
      </c>
    </row>
    <row r="316" spans="1:4" ht="15">
      <c r="A316" s="19" t="s">
        <v>345</v>
      </c>
      <c r="B316" s="20">
        <f>SUBTOTAL(9,B313:B315)</f>
        <v>7</v>
      </c>
      <c r="C316" s="20">
        <f>SUBTOTAL(9,C313:C315)</f>
        <v>3</v>
      </c>
      <c r="D316" s="32">
        <f t="shared" si="4"/>
        <v>0.42857142857142855</v>
      </c>
    </row>
    <row r="317" spans="1:4" ht="15">
      <c r="A317" s="41" t="s">
        <v>44</v>
      </c>
      <c r="B317" s="42"/>
      <c r="C317" s="42"/>
      <c r="D317" s="43"/>
    </row>
    <row r="318" spans="1:4" ht="15">
      <c r="A318" s="18" t="s">
        <v>46</v>
      </c>
      <c r="B318" s="30">
        <v>15</v>
      </c>
      <c r="C318" s="30">
        <v>6</v>
      </c>
      <c r="D318" s="31">
        <f t="shared" si="4"/>
        <v>0.4</v>
      </c>
    </row>
    <row r="319" spans="1:4" ht="15">
      <c r="A319" s="18" t="s">
        <v>325</v>
      </c>
      <c r="B319" s="30">
        <v>10</v>
      </c>
      <c r="C319" s="30">
        <v>6</v>
      </c>
      <c r="D319" s="31">
        <f t="shared" si="4"/>
        <v>0.6</v>
      </c>
    </row>
    <row r="320" spans="1:4" ht="15">
      <c r="A320" s="18" t="s">
        <v>45</v>
      </c>
      <c r="B320" s="30">
        <v>6</v>
      </c>
      <c r="C320" s="30">
        <v>4</v>
      </c>
      <c r="D320" s="31">
        <f t="shared" si="4"/>
        <v>0.6666666666666666</v>
      </c>
    </row>
    <row r="321" spans="1:4" ht="15">
      <c r="A321" s="18" t="s">
        <v>148</v>
      </c>
      <c r="B321" s="30">
        <v>4</v>
      </c>
      <c r="C321" s="30">
        <v>3</v>
      </c>
      <c r="D321" s="31">
        <f t="shared" si="4"/>
        <v>0.75</v>
      </c>
    </row>
    <row r="322" spans="1:4" ht="15">
      <c r="A322" s="18" t="s">
        <v>251</v>
      </c>
      <c r="B322" s="30">
        <v>4</v>
      </c>
      <c r="C322" s="30">
        <v>2</v>
      </c>
      <c r="D322" s="31">
        <f t="shared" si="4"/>
        <v>0.5</v>
      </c>
    </row>
    <row r="323" spans="1:4" ht="15">
      <c r="A323" s="18" t="s">
        <v>284</v>
      </c>
      <c r="B323" s="30">
        <v>1</v>
      </c>
      <c r="C323" s="30">
        <v>1</v>
      </c>
      <c r="D323" s="31">
        <f t="shared" si="4"/>
        <v>1</v>
      </c>
    </row>
    <row r="324" spans="1:4" ht="15">
      <c r="A324" s="18" t="s">
        <v>250</v>
      </c>
      <c r="B324" s="30">
        <v>1</v>
      </c>
      <c r="C324" s="30">
        <v>0</v>
      </c>
      <c r="D324" s="31">
        <f aca="true" t="shared" si="5" ref="D324:D386">C324/B324</f>
        <v>0</v>
      </c>
    </row>
    <row r="325" spans="1:4" ht="15">
      <c r="A325" s="19" t="s">
        <v>345</v>
      </c>
      <c r="B325" s="20">
        <f>SUBTOTAL(9,B317:B324)</f>
        <v>41</v>
      </c>
      <c r="C325" s="20">
        <f>SUBTOTAL(9,C317:C324)</f>
        <v>22</v>
      </c>
      <c r="D325" s="32">
        <f t="shared" si="5"/>
        <v>0.5365853658536586</v>
      </c>
    </row>
    <row r="326" spans="1:4" ht="15">
      <c r="A326" s="41" t="s">
        <v>47</v>
      </c>
      <c r="B326" s="42"/>
      <c r="C326" s="42"/>
      <c r="D326" s="43"/>
    </row>
    <row r="327" spans="1:4" ht="15">
      <c r="A327" s="18" t="s">
        <v>48</v>
      </c>
      <c r="B327" s="30">
        <v>22</v>
      </c>
      <c r="C327" s="30">
        <v>17</v>
      </c>
      <c r="D327" s="31">
        <f t="shared" si="5"/>
        <v>0.7727272727272727</v>
      </c>
    </row>
    <row r="328" spans="1:4" ht="15">
      <c r="A328" s="18" t="s">
        <v>61</v>
      </c>
      <c r="B328" s="30">
        <v>2</v>
      </c>
      <c r="C328" s="30">
        <v>2</v>
      </c>
      <c r="D328" s="31">
        <f t="shared" si="5"/>
        <v>1</v>
      </c>
    </row>
    <row r="329" spans="1:4" ht="15">
      <c r="A329" s="18" t="s">
        <v>413</v>
      </c>
      <c r="B329" s="30">
        <v>1</v>
      </c>
      <c r="C329" s="30">
        <v>0</v>
      </c>
      <c r="D329" s="31">
        <f t="shared" si="5"/>
        <v>0</v>
      </c>
    </row>
    <row r="330" spans="1:4" ht="15">
      <c r="A330" s="18" t="s">
        <v>185</v>
      </c>
      <c r="B330" s="30">
        <v>1</v>
      </c>
      <c r="C330" s="30">
        <v>1</v>
      </c>
      <c r="D330" s="31">
        <f t="shared" si="5"/>
        <v>1</v>
      </c>
    </row>
    <row r="331" spans="1:4" ht="15">
      <c r="A331" s="19" t="s">
        <v>345</v>
      </c>
      <c r="B331" s="20">
        <f>SUBTOTAL(9,B326:B330)</f>
        <v>26</v>
      </c>
      <c r="C331" s="20">
        <f>SUBTOTAL(9,C326:C330)</f>
        <v>20</v>
      </c>
      <c r="D331" s="32">
        <f t="shared" si="5"/>
        <v>0.7692307692307693</v>
      </c>
    </row>
    <row r="332" spans="1:4" ht="15">
      <c r="A332" s="41" t="s">
        <v>49</v>
      </c>
      <c r="B332" s="42"/>
      <c r="C332" s="42"/>
      <c r="D332" s="43"/>
    </row>
    <row r="333" spans="1:4" ht="15">
      <c r="A333" s="18" t="s">
        <v>50</v>
      </c>
      <c r="B333" s="30">
        <v>12</v>
      </c>
      <c r="C333" s="30">
        <v>3</v>
      </c>
      <c r="D333" s="31">
        <f t="shared" si="5"/>
        <v>0.25</v>
      </c>
    </row>
    <row r="334" spans="1:4" ht="15">
      <c r="A334" s="18" t="s">
        <v>428</v>
      </c>
      <c r="B334" s="30">
        <v>4</v>
      </c>
      <c r="C334" s="30">
        <v>2</v>
      </c>
      <c r="D334" s="31">
        <f t="shared" si="5"/>
        <v>0.5</v>
      </c>
    </row>
    <row r="335" spans="1:4" ht="15">
      <c r="A335" s="18" t="s">
        <v>324</v>
      </c>
      <c r="B335" s="30">
        <v>2</v>
      </c>
      <c r="C335" s="30">
        <v>1</v>
      </c>
      <c r="D335" s="31">
        <f t="shared" si="5"/>
        <v>0.5</v>
      </c>
    </row>
    <row r="336" spans="1:4" ht="15">
      <c r="A336" s="18" t="s">
        <v>130</v>
      </c>
      <c r="B336" s="30">
        <v>2</v>
      </c>
      <c r="C336" s="30">
        <v>1</v>
      </c>
      <c r="D336" s="31">
        <f t="shared" si="5"/>
        <v>0.5</v>
      </c>
    </row>
    <row r="337" spans="1:4" ht="15">
      <c r="A337" s="18" t="s">
        <v>249</v>
      </c>
      <c r="B337" s="30">
        <v>2</v>
      </c>
      <c r="C337" s="30">
        <v>2</v>
      </c>
      <c r="D337" s="31">
        <f t="shared" si="5"/>
        <v>1</v>
      </c>
    </row>
    <row r="338" spans="1:4" ht="15">
      <c r="A338" s="18" t="s">
        <v>45</v>
      </c>
      <c r="B338" s="30">
        <v>1</v>
      </c>
      <c r="C338" s="30">
        <v>0</v>
      </c>
      <c r="D338" s="31">
        <f t="shared" si="5"/>
        <v>0</v>
      </c>
    </row>
    <row r="339" spans="1:4" ht="15">
      <c r="A339" s="18" t="s">
        <v>145</v>
      </c>
      <c r="B339" s="30">
        <v>1</v>
      </c>
      <c r="C339" s="30">
        <v>1</v>
      </c>
      <c r="D339" s="31">
        <f t="shared" si="5"/>
        <v>1</v>
      </c>
    </row>
    <row r="340" spans="1:4" ht="15">
      <c r="A340" s="18" t="s">
        <v>382</v>
      </c>
      <c r="B340" s="30">
        <v>1</v>
      </c>
      <c r="C340" s="30">
        <v>0</v>
      </c>
      <c r="D340" s="31">
        <f t="shared" si="5"/>
        <v>0</v>
      </c>
    </row>
    <row r="341" spans="1:4" ht="15">
      <c r="A341" s="18" t="s">
        <v>79</v>
      </c>
      <c r="B341" s="30">
        <v>1</v>
      </c>
      <c r="C341" s="30">
        <v>1</v>
      </c>
      <c r="D341" s="31">
        <f t="shared" si="5"/>
        <v>1</v>
      </c>
    </row>
    <row r="342" spans="1:4" ht="15">
      <c r="A342" s="19" t="s">
        <v>345</v>
      </c>
      <c r="B342" s="20">
        <f>SUBTOTAL(9,B332:B341)</f>
        <v>26</v>
      </c>
      <c r="C342" s="20">
        <f>SUBTOTAL(9,C332:C341)</f>
        <v>11</v>
      </c>
      <c r="D342" s="32">
        <f t="shared" si="5"/>
        <v>0.4230769230769231</v>
      </c>
    </row>
    <row r="343" spans="1:4" ht="15">
      <c r="A343" s="41" t="s">
        <v>206</v>
      </c>
      <c r="B343" s="42"/>
      <c r="C343" s="42"/>
      <c r="D343" s="43"/>
    </row>
    <row r="344" spans="1:4" ht="15">
      <c r="A344" s="18" t="s">
        <v>51</v>
      </c>
      <c r="B344" s="30">
        <v>21</v>
      </c>
      <c r="C344" s="30">
        <v>12</v>
      </c>
      <c r="D344" s="31">
        <f t="shared" si="5"/>
        <v>0.5714285714285714</v>
      </c>
    </row>
    <row r="345" spans="1:4" ht="15">
      <c r="A345" s="18" t="s">
        <v>132</v>
      </c>
      <c r="B345" s="30">
        <v>8</v>
      </c>
      <c r="C345" s="30">
        <v>5</v>
      </c>
      <c r="D345" s="31">
        <f t="shared" si="5"/>
        <v>0.625</v>
      </c>
    </row>
    <row r="346" spans="1:4" ht="15">
      <c r="A346" s="18" t="s">
        <v>17</v>
      </c>
      <c r="B346" s="30">
        <v>2</v>
      </c>
      <c r="C346" s="30">
        <v>2</v>
      </c>
      <c r="D346" s="31">
        <f t="shared" si="5"/>
        <v>1</v>
      </c>
    </row>
    <row r="347" spans="1:4" ht="15">
      <c r="A347" s="19" t="s">
        <v>345</v>
      </c>
      <c r="B347" s="20">
        <f>SUBTOTAL(9,B343:B346)</f>
        <v>31</v>
      </c>
      <c r="C347" s="20">
        <f>SUBTOTAL(9,C343:C346)</f>
        <v>19</v>
      </c>
      <c r="D347" s="32">
        <f t="shared" si="5"/>
        <v>0.6129032258064516</v>
      </c>
    </row>
    <row r="348" spans="1:4" ht="15">
      <c r="A348" s="41" t="s">
        <v>207</v>
      </c>
      <c r="B348" s="42"/>
      <c r="C348" s="42"/>
      <c r="D348" s="43"/>
    </row>
    <row r="349" spans="1:4" ht="15">
      <c r="A349" s="18" t="s">
        <v>181</v>
      </c>
      <c r="B349" s="30">
        <v>11</v>
      </c>
      <c r="C349" s="30">
        <v>4</v>
      </c>
      <c r="D349" s="31">
        <f t="shared" si="5"/>
        <v>0.36363636363636365</v>
      </c>
    </row>
    <row r="350" spans="1:4" ht="15">
      <c r="A350" s="18" t="s">
        <v>22</v>
      </c>
      <c r="B350" s="30">
        <v>6</v>
      </c>
      <c r="C350" s="30">
        <v>2</v>
      </c>
      <c r="D350" s="31">
        <f t="shared" si="5"/>
        <v>0.3333333333333333</v>
      </c>
    </row>
    <row r="351" spans="1:4" ht="15">
      <c r="A351" s="18" t="s">
        <v>220</v>
      </c>
      <c r="B351" s="30">
        <v>2</v>
      </c>
      <c r="C351" s="30">
        <v>2</v>
      </c>
      <c r="D351" s="31">
        <f t="shared" si="5"/>
        <v>1</v>
      </c>
    </row>
    <row r="352" spans="1:4" ht="15">
      <c r="A352" s="19" t="s">
        <v>345</v>
      </c>
      <c r="B352" s="20">
        <f>SUBTOTAL(9,B348:B351)</f>
        <v>19</v>
      </c>
      <c r="C352" s="20">
        <f>SUBTOTAL(9,C348:C351)</f>
        <v>8</v>
      </c>
      <c r="D352" s="32">
        <f t="shared" si="5"/>
        <v>0.42105263157894735</v>
      </c>
    </row>
    <row r="353" spans="1:4" ht="15">
      <c r="A353" s="41" t="s">
        <v>52</v>
      </c>
      <c r="B353" s="42"/>
      <c r="C353" s="42"/>
      <c r="D353" s="43"/>
    </row>
    <row r="354" spans="1:4" ht="15">
      <c r="A354" s="18" t="s">
        <v>22</v>
      </c>
      <c r="B354" s="30">
        <v>16</v>
      </c>
      <c r="C354" s="30">
        <v>9</v>
      </c>
      <c r="D354" s="31">
        <f t="shared" si="5"/>
        <v>0.5625</v>
      </c>
    </row>
    <row r="355" spans="1:4" ht="15">
      <c r="A355" s="18" t="s">
        <v>209</v>
      </c>
      <c r="B355" s="30">
        <v>7</v>
      </c>
      <c r="C355" s="30">
        <v>4</v>
      </c>
      <c r="D355" s="31">
        <f t="shared" si="5"/>
        <v>0.5714285714285714</v>
      </c>
    </row>
    <row r="356" spans="1:4" ht="15">
      <c r="A356" s="18" t="s">
        <v>223</v>
      </c>
      <c r="B356" s="30">
        <v>7</v>
      </c>
      <c r="C356" s="30">
        <v>4</v>
      </c>
      <c r="D356" s="31">
        <f t="shared" si="5"/>
        <v>0.5714285714285714</v>
      </c>
    </row>
    <row r="357" spans="1:4" ht="15">
      <c r="A357" s="18" t="s">
        <v>165</v>
      </c>
      <c r="B357" s="30">
        <v>6</v>
      </c>
      <c r="C357" s="30">
        <v>2</v>
      </c>
      <c r="D357" s="31">
        <f t="shared" si="5"/>
        <v>0.3333333333333333</v>
      </c>
    </row>
    <row r="358" spans="1:4" ht="15">
      <c r="A358" s="18" t="s">
        <v>343</v>
      </c>
      <c r="B358" s="30">
        <v>3</v>
      </c>
      <c r="C358" s="30">
        <v>3</v>
      </c>
      <c r="D358" s="31">
        <f t="shared" si="5"/>
        <v>1</v>
      </c>
    </row>
    <row r="359" spans="1:4" ht="15">
      <c r="A359" s="18" t="s">
        <v>282</v>
      </c>
      <c r="B359" s="30">
        <v>3</v>
      </c>
      <c r="C359" s="30">
        <v>1</v>
      </c>
      <c r="D359" s="31">
        <f t="shared" si="5"/>
        <v>0.3333333333333333</v>
      </c>
    </row>
    <row r="360" spans="1:4" ht="15">
      <c r="A360" s="18" t="s">
        <v>413</v>
      </c>
      <c r="B360" s="30">
        <v>2</v>
      </c>
      <c r="C360" s="30">
        <v>2</v>
      </c>
      <c r="D360" s="31">
        <f t="shared" si="5"/>
        <v>1</v>
      </c>
    </row>
    <row r="361" spans="1:4" ht="15">
      <c r="A361" s="18" t="s">
        <v>379</v>
      </c>
      <c r="B361" s="30">
        <v>2</v>
      </c>
      <c r="C361" s="30">
        <v>1</v>
      </c>
      <c r="D361" s="31">
        <f t="shared" si="5"/>
        <v>0.5</v>
      </c>
    </row>
    <row r="362" spans="1:4" ht="15">
      <c r="A362" s="18" t="s">
        <v>156</v>
      </c>
      <c r="B362" s="30">
        <v>1</v>
      </c>
      <c r="C362" s="30">
        <v>1</v>
      </c>
      <c r="D362" s="31">
        <f t="shared" si="5"/>
        <v>1</v>
      </c>
    </row>
    <row r="363" spans="1:4" ht="15">
      <c r="A363" s="18" t="s">
        <v>410</v>
      </c>
      <c r="B363" s="30">
        <v>1</v>
      </c>
      <c r="C363" s="30">
        <v>0</v>
      </c>
      <c r="D363" s="31">
        <f t="shared" si="5"/>
        <v>0</v>
      </c>
    </row>
    <row r="364" spans="1:4" ht="15">
      <c r="A364" s="18" t="s">
        <v>378</v>
      </c>
      <c r="B364" s="30">
        <v>1</v>
      </c>
      <c r="C364" s="30">
        <v>1</v>
      </c>
      <c r="D364" s="31">
        <f t="shared" si="5"/>
        <v>1</v>
      </c>
    </row>
    <row r="365" spans="1:4" ht="15">
      <c r="A365" s="19" t="s">
        <v>345</v>
      </c>
      <c r="B365" s="20">
        <f>SUBTOTAL(9,B353:B364)</f>
        <v>49</v>
      </c>
      <c r="C365" s="20">
        <f>SUBTOTAL(9,C353:C364)</f>
        <v>28</v>
      </c>
      <c r="D365" s="32">
        <f t="shared" si="5"/>
        <v>0.5714285714285714</v>
      </c>
    </row>
    <row r="366" spans="1:4" ht="15">
      <c r="A366" s="41" t="s">
        <v>54</v>
      </c>
      <c r="B366" s="42"/>
      <c r="C366" s="42"/>
      <c r="D366" s="43"/>
    </row>
    <row r="367" spans="1:4" ht="15">
      <c r="A367" s="18" t="s">
        <v>344</v>
      </c>
      <c r="B367" s="30">
        <v>79</v>
      </c>
      <c r="C367" s="30">
        <v>45</v>
      </c>
      <c r="D367" s="31">
        <f t="shared" si="5"/>
        <v>0.569620253164557</v>
      </c>
    </row>
    <row r="368" spans="1:4" ht="15">
      <c r="A368" s="18" t="s">
        <v>383</v>
      </c>
      <c r="B368" s="30">
        <v>20</v>
      </c>
      <c r="C368" s="30">
        <v>8</v>
      </c>
      <c r="D368" s="31">
        <f t="shared" si="5"/>
        <v>0.4</v>
      </c>
    </row>
    <row r="369" spans="1:4" ht="15">
      <c r="A369" s="18" t="s">
        <v>58</v>
      </c>
      <c r="B369" s="30">
        <v>18</v>
      </c>
      <c r="C369" s="30">
        <v>11</v>
      </c>
      <c r="D369" s="31">
        <f t="shared" si="5"/>
        <v>0.6111111111111112</v>
      </c>
    </row>
    <row r="370" spans="1:4" ht="15">
      <c r="A370" s="18" t="s">
        <v>222</v>
      </c>
      <c r="B370" s="30">
        <v>13</v>
      </c>
      <c r="C370" s="30">
        <v>8</v>
      </c>
      <c r="D370" s="31">
        <f t="shared" si="5"/>
        <v>0.6153846153846154</v>
      </c>
    </row>
    <row r="371" spans="1:4" ht="15">
      <c r="A371" s="18" t="s">
        <v>300</v>
      </c>
      <c r="B371" s="30">
        <v>13</v>
      </c>
      <c r="C371" s="30">
        <v>13</v>
      </c>
      <c r="D371" s="31">
        <f t="shared" si="5"/>
        <v>1</v>
      </c>
    </row>
    <row r="372" spans="1:4" ht="15">
      <c r="A372" s="18" t="s">
        <v>333</v>
      </c>
      <c r="B372" s="30">
        <v>11</v>
      </c>
      <c r="C372" s="30">
        <v>7</v>
      </c>
      <c r="D372" s="31">
        <f t="shared" si="5"/>
        <v>0.6363636363636364</v>
      </c>
    </row>
    <row r="373" spans="1:4" ht="15">
      <c r="A373" s="18" t="s">
        <v>271</v>
      </c>
      <c r="B373" s="30">
        <v>9</v>
      </c>
      <c r="C373" s="30">
        <v>6</v>
      </c>
      <c r="D373" s="31">
        <f t="shared" si="5"/>
        <v>0.6666666666666666</v>
      </c>
    </row>
    <row r="374" spans="1:4" ht="15">
      <c r="A374" s="18" t="s">
        <v>256</v>
      </c>
      <c r="B374" s="30">
        <v>8</v>
      </c>
      <c r="C374" s="30">
        <v>1</v>
      </c>
      <c r="D374" s="31">
        <f t="shared" si="5"/>
        <v>0.125</v>
      </c>
    </row>
    <row r="375" spans="1:4" ht="15">
      <c r="A375" s="18" t="s">
        <v>229</v>
      </c>
      <c r="B375" s="30">
        <v>5</v>
      </c>
      <c r="C375" s="30">
        <v>1</v>
      </c>
      <c r="D375" s="31">
        <f t="shared" si="5"/>
        <v>0.2</v>
      </c>
    </row>
    <row r="376" spans="1:4" ht="15">
      <c r="A376" s="18" t="s">
        <v>214</v>
      </c>
      <c r="B376" s="30">
        <v>4</v>
      </c>
      <c r="C376" s="30">
        <v>3</v>
      </c>
      <c r="D376" s="31">
        <f t="shared" si="5"/>
        <v>0.75</v>
      </c>
    </row>
    <row r="377" spans="1:4" ht="15">
      <c r="A377" s="18" t="s">
        <v>10</v>
      </c>
      <c r="B377" s="30">
        <v>4</v>
      </c>
      <c r="C377" s="30">
        <v>2</v>
      </c>
      <c r="D377" s="31">
        <f t="shared" si="5"/>
        <v>0.5</v>
      </c>
    </row>
    <row r="378" spans="1:4" ht="15">
      <c r="A378" s="18" t="s">
        <v>57</v>
      </c>
      <c r="B378" s="30">
        <v>3</v>
      </c>
      <c r="C378" s="30">
        <v>2</v>
      </c>
      <c r="D378" s="31">
        <f t="shared" si="5"/>
        <v>0.6666666666666666</v>
      </c>
    </row>
    <row r="379" spans="1:4" ht="15">
      <c r="A379" s="18" t="s">
        <v>386</v>
      </c>
      <c r="B379" s="30">
        <v>3</v>
      </c>
      <c r="C379" s="30">
        <v>0</v>
      </c>
      <c r="D379" s="31">
        <f t="shared" si="5"/>
        <v>0</v>
      </c>
    </row>
    <row r="380" spans="1:4" ht="15">
      <c r="A380" s="18" t="s">
        <v>22</v>
      </c>
      <c r="B380" s="30">
        <v>1</v>
      </c>
      <c r="C380" s="30">
        <v>0</v>
      </c>
      <c r="D380" s="31">
        <f t="shared" si="5"/>
        <v>0</v>
      </c>
    </row>
    <row r="381" spans="1:4" ht="15">
      <c r="A381" s="18" t="s">
        <v>395</v>
      </c>
      <c r="B381" s="30">
        <v>1</v>
      </c>
      <c r="C381" s="30">
        <v>1</v>
      </c>
      <c r="D381" s="31">
        <f t="shared" si="5"/>
        <v>1</v>
      </c>
    </row>
    <row r="382" spans="1:4" ht="15">
      <c r="A382" s="18" t="s">
        <v>241</v>
      </c>
      <c r="B382" s="30">
        <v>1</v>
      </c>
      <c r="C382" s="30">
        <v>0</v>
      </c>
      <c r="D382" s="31">
        <f t="shared" si="5"/>
        <v>0</v>
      </c>
    </row>
    <row r="383" spans="1:4" ht="15">
      <c r="A383" s="18" t="s">
        <v>60</v>
      </c>
      <c r="B383" s="30">
        <v>1</v>
      </c>
      <c r="C383" s="30">
        <v>1</v>
      </c>
      <c r="D383" s="31">
        <f t="shared" si="5"/>
        <v>1</v>
      </c>
    </row>
    <row r="384" spans="1:4" ht="15">
      <c r="A384" s="18" t="s">
        <v>441</v>
      </c>
      <c r="B384" s="30">
        <v>1</v>
      </c>
      <c r="C384" s="30">
        <v>1</v>
      </c>
      <c r="D384" s="31">
        <f t="shared" si="5"/>
        <v>1</v>
      </c>
    </row>
    <row r="385" spans="1:4" ht="15">
      <c r="A385" s="18" t="s">
        <v>283</v>
      </c>
      <c r="B385" s="30">
        <v>1</v>
      </c>
      <c r="C385" s="30">
        <v>0</v>
      </c>
      <c r="D385" s="31">
        <f t="shared" si="5"/>
        <v>0</v>
      </c>
    </row>
    <row r="386" spans="1:4" ht="15">
      <c r="A386" s="19" t="s">
        <v>345</v>
      </c>
      <c r="B386" s="20">
        <f>SUBTOTAL(9,B366:B385)</f>
        <v>196</v>
      </c>
      <c r="C386" s="20">
        <f>SUBTOTAL(9,C366:C385)</f>
        <v>110</v>
      </c>
      <c r="D386" s="32">
        <f t="shared" si="5"/>
        <v>0.5612244897959183</v>
      </c>
    </row>
    <row r="387" spans="1:4" ht="15">
      <c r="A387" s="41" t="s">
        <v>62</v>
      </c>
      <c r="B387" s="42"/>
      <c r="C387" s="42"/>
      <c r="D387" s="43"/>
    </row>
    <row r="388" spans="1:4" ht="15">
      <c r="A388" s="18" t="s">
        <v>437</v>
      </c>
      <c r="B388" s="30">
        <v>16</v>
      </c>
      <c r="C388" s="30">
        <v>3</v>
      </c>
      <c r="D388" s="31">
        <f aca="true" t="shared" si="6" ref="D388:D451">C388/B388</f>
        <v>0.1875</v>
      </c>
    </row>
    <row r="389" spans="1:4" ht="15">
      <c r="A389" s="18" t="s">
        <v>280</v>
      </c>
      <c r="B389" s="30">
        <v>5</v>
      </c>
      <c r="C389" s="30">
        <v>1</v>
      </c>
      <c r="D389" s="31">
        <f t="shared" si="6"/>
        <v>0.2</v>
      </c>
    </row>
    <row r="390" spans="1:4" ht="15">
      <c r="A390" s="18" t="s">
        <v>77</v>
      </c>
      <c r="B390" s="30">
        <v>4</v>
      </c>
      <c r="C390" s="30">
        <v>2</v>
      </c>
      <c r="D390" s="31">
        <f t="shared" si="6"/>
        <v>0.5</v>
      </c>
    </row>
    <row r="391" spans="1:4" ht="15">
      <c r="A391" s="18" t="s">
        <v>131</v>
      </c>
      <c r="B391" s="30">
        <v>2</v>
      </c>
      <c r="C391" s="30">
        <v>0</v>
      </c>
      <c r="D391" s="31">
        <f t="shared" si="6"/>
        <v>0</v>
      </c>
    </row>
    <row r="392" spans="1:4" ht="15">
      <c r="A392" s="18" t="s">
        <v>221</v>
      </c>
      <c r="B392" s="30">
        <v>1</v>
      </c>
      <c r="C392" s="30">
        <v>0</v>
      </c>
      <c r="D392" s="31">
        <f t="shared" si="6"/>
        <v>0</v>
      </c>
    </row>
    <row r="393" spans="1:4" ht="15">
      <c r="A393" s="19" t="s">
        <v>345</v>
      </c>
      <c r="B393" s="20">
        <f>SUBTOTAL(9,B387:B392)</f>
        <v>28</v>
      </c>
      <c r="C393" s="20">
        <f>SUBTOTAL(9,C387:C392)</f>
        <v>6</v>
      </c>
      <c r="D393" s="32">
        <f t="shared" si="6"/>
        <v>0.21428571428571427</v>
      </c>
    </row>
    <row r="394" spans="1:4" ht="15">
      <c r="A394" s="41" t="s">
        <v>63</v>
      </c>
      <c r="B394" s="42"/>
      <c r="C394" s="42"/>
      <c r="D394" s="43"/>
    </row>
    <row r="395" spans="1:4" ht="15">
      <c r="A395" s="18" t="s">
        <v>182</v>
      </c>
      <c r="B395" s="30">
        <v>18</v>
      </c>
      <c r="C395" s="30">
        <v>6</v>
      </c>
      <c r="D395" s="31">
        <f t="shared" si="6"/>
        <v>0.3333333333333333</v>
      </c>
    </row>
    <row r="396" spans="1:4" ht="15">
      <c r="A396" s="18" t="s">
        <v>331</v>
      </c>
      <c r="B396" s="30">
        <v>4</v>
      </c>
      <c r="C396" s="30">
        <v>3</v>
      </c>
      <c r="D396" s="31">
        <f t="shared" si="6"/>
        <v>0.75</v>
      </c>
    </row>
    <row r="397" spans="1:4" ht="15">
      <c r="A397" s="18" t="s">
        <v>10</v>
      </c>
      <c r="B397" s="30">
        <v>3</v>
      </c>
      <c r="C397" s="30">
        <v>1</v>
      </c>
      <c r="D397" s="31">
        <f t="shared" si="6"/>
        <v>0.3333333333333333</v>
      </c>
    </row>
    <row r="398" spans="1:4" ht="15">
      <c r="A398" s="18" t="s">
        <v>184</v>
      </c>
      <c r="B398" s="30">
        <v>2</v>
      </c>
      <c r="C398" s="30">
        <v>1</v>
      </c>
      <c r="D398" s="31">
        <f t="shared" si="6"/>
        <v>0.5</v>
      </c>
    </row>
    <row r="399" spans="1:4" ht="15">
      <c r="A399" s="18" t="s">
        <v>329</v>
      </c>
      <c r="B399" s="30">
        <v>1</v>
      </c>
      <c r="C399" s="30">
        <v>0</v>
      </c>
      <c r="D399" s="31">
        <f t="shared" si="6"/>
        <v>0</v>
      </c>
    </row>
    <row r="400" spans="1:4" ht="15">
      <c r="A400" s="18" t="s">
        <v>169</v>
      </c>
      <c r="B400" s="30">
        <v>1</v>
      </c>
      <c r="C400" s="30">
        <v>0</v>
      </c>
      <c r="D400" s="31">
        <f t="shared" si="6"/>
        <v>0</v>
      </c>
    </row>
    <row r="401" spans="1:4" ht="15">
      <c r="A401" s="19" t="s">
        <v>345</v>
      </c>
      <c r="B401" s="20">
        <f>SUBTOTAL(9,B394:B400)</f>
        <v>29</v>
      </c>
      <c r="C401" s="20">
        <f>SUBTOTAL(9,C394:C400)</f>
        <v>11</v>
      </c>
      <c r="D401" s="32">
        <f t="shared" si="6"/>
        <v>0.3793103448275862</v>
      </c>
    </row>
    <row r="402" spans="1:4" ht="15">
      <c r="A402" s="41" t="s">
        <v>64</v>
      </c>
      <c r="B402" s="42"/>
      <c r="C402" s="42"/>
      <c r="D402" s="43"/>
    </row>
    <row r="403" spans="1:4" ht="15">
      <c r="A403" s="18" t="s">
        <v>311</v>
      </c>
      <c r="B403" s="30">
        <v>6</v>
      </c>
      <c r="C403" s="30">
        <v>4</v>
      </c>
      <c r="D403" s="31">
        <f t="shared" si="6"/>
        <v>0.6666666666666666</v>
      </c>
    </row>
    <row r="404" spans="1:4" ht="15">
      <c r="A404" s="18" t="s">
        <v>184</v>
      </c>
      <c r="B404" s="30">
        <v>4</v>
      </c>
      <c r="C404" s="30">
        <v>1</v>
      </c>
      <c r="D404" s="31">
        <f t="shared" si="6"/>
        <v>0.25</v>
      </c>
    </row>
    <row r="405" spans="1:4" ht="15">
      <c r="A405" s="18" t="s">
        <v>331</v>
      </c>
      <c r="B405" s="30">
        <v>1</v>
      </c>
      <c r="C405" s="30">
        <v>0</v>
      </c>
      <c r="D405" s="31">
        <f t="shared" si="6"/>
        <v>0</v>
      </c>
    </row>
    <row r="406" spans="1:4" ht="15">
      <c r="A406" s="18" t="s">
        <v>182</v>
      </c>
      <c r="B406" s="30">
        <v>1</v>
      </c>
      <c r="C406" s="30">
        <v>0</v>
      </c>
      <c r="D406" s="31">
        <f t="shared" si="6"/>
        <v>0</v>
      </c>
    </row>
    <row r="407" spans="1:4" ht="15">
      <c r="A407" s="18" t="s">
        <v>10</v>
      </c>
      <c r="B407" s="30">
        <v>1</v>
      </c>
      <c r="C407" s="30">
        <v>0</v>
      </c>
      <c r="D407" s="31">
        <f t="shared" si="6"/>
        <v>0</v>
      </c>
    </row>
    <row r="408" spans="1:4" ht="15">
      <c r="A408" s="19" t="s">
        <v>345</v>
      </c>
      <c r="B408" s="20">
        <f>SUBTOTAL(9,B402:B407)</f>
        <v>13</v>
      </c>
      <c r="C408" s="20">
        <f>SUBTOTAL(9,C402:C407)</f>
        <v>5</v>
      </c>
      <c r="D408" s="32">
        <f t="shared" si="6"/>
        <v>0.38461538461538464</v>
      </c>
    </row>
    <row r="409" spans="1:4" ht="15">
      <c r="A409" s="41" t="s">
        <v>208</v>
      </c>
      <c r="B409" s="42"/>
      <c r="C409" s="42"/>
      <c r="D409" s="43"/>
    </row>
    <row r="410" spans="1:4" ht="15">
      <c r="A410" s="18" t="s">
        <v>270</v>
      </c>
      <c r="B410" s="30">
        <v>43</v>
      </c>
      <c r="C410" s="30">
        <v>9</v>
      </c>
      <c r="D410" s="31">
        <f t="shared" si="6"/>
        <v>0.20930232558139536</v>
      </c>
    </row>
    <row r="411" spans="1:4" ht="15">
      <c r="A411" s="18" t="s">
        <v>329</v>
      </c>
      <c r="B411" s="30">
        <v>19</v>
      </c>
      <c r="C411" s="30">
        <v>7</v>
      </c>
      <c r="D411" s="31">
        <f t="shared" si="6"/>
        <v>0.3684210526315789</v>
      </c>
    </row>
    <row r="412" spans="1:4" ht="15">
      <c r="A412" s="18" t="s">
        <v>68</v>
      </c>
      <c r="B412" s="30">
        <v>9</v>
      </c>
      <c r="C412" s="30">
        <v>5</v>
      </c>
      <c r="D412" s="31">
        <f t="shared" si="6"/>
        <v>0.5555555555555556</v>
      </c>
    </row>
    <row r="413" spans="1:4" ht="15">
      <c r="A413" s="18" t="s">
        <v>67</v>
      </c>
      <c r="B413" s="30">
        <v>2</v>
      </c>
      <c r="C413" s="30">
        <v>2</v>
      </c>
      <c r="D413" s="31">
        <f t="shared" si="6"/>
        <v>1</v>
      </c>
    </row>
    <row r="414" spans="1:4" ht="15">
      <c r="A414" s="18" t="s">
        <v>135</v>
      </c>
      <c r="B414" s="30">
        <v>2</v>
      </c>
      <c r="C414" s="30">
        <v>2</v>
      </c>
      <c r="D414" s="31">
        <f t="shared" si="6"/>
        <v>1</v>
      </c>
    </row>
    <row r="415" spans="1:4" ht="15">
      <c r="A415" s="18" t="s">
        <v>346</v>
      </c>
      <c r="B415" s="30">
        <v>1</v>
      </c>
      <c r="C415" s="30">
        <v>0</v>
      </c>
      <c r="D415" s="31">
        <f t="shared" si="6"/>
        <v>0</v>
      </c>
    </row>
    <row r="416" spans="1:4" ht="15">
      <c r="A416" s="18" t="s">
        <v>66</v>
      </c>
      <c r="B416" s="30">
        <v>1</v>
      </c>
      <c r="C416" s="30">
        <v>1</v>
      </c>
      <c r="D416" s="31">
        <f t="shared" si="6"/>
        <v>1</v>
      </c>
    </row>
    <row r="417" spans="1:4" ht="15">
      <c r="A417" s="18" t="s">
        <v>406</v>
      </c>
      <c r="B417" s="30">
        <v>1</v>
      </c>
      <c r="C417" s="30">
        <v>0</v>
      </c>
      <c r="D417" s="31">
        <f t="shared" si="6"/>
        <v>0</v>
      </c>
    </row>
    <row r="418" spans="1:4" ht="15">
      <c r="A418" s="19" t="s">
        <v>345</v>
      </c>
      <c r="B418" s="20">
        <f>SUBTOTAL(9,B409:B417)</f>
        <v>78</v>
      </c>
      <c r="C418" s="20">
        <f>SUBTOTAL(9,C409:C417)</f>
        <v>26</v>
      </c>
      <c r="D418" s="32">
        <f t="shared" si="6"/>
        <v>0.3333333333333333</v>
      </c>
    </row>
    <row r="419" spans="1:4" ht="15">
      <c r="A419" s="41" t="s">
        <v>65</v>
      </c>
      <c r="B419" s="42"/>
      <c r="C419" s="42"/>
      <c r="D419" s="43"/>
    </row>
    <row r="420" spans="1:4" ht="15">
      <c r="A420" s="18" t="s">
        <v>67</v>
      </c>
      <c r="B420" s="30">
        <v>38</v>
      </c>
      <c r="C420" s="30">
        <v>22</v>
      </c>
      <c r="D420" s="31">
        <f t="shared" si="6"/>
        <v>0.5789473684210527</v>
      </c>
    </row>
    <row r="421" spans="1:4" ht="15">
      <c r="A421" s="18" t="s">
        <v>68</v>
      </c>
      <c r="B421" s="30">
        <v>27</v>
      </c>
      <c r="C421" s="30">
        <v>9</v>
      </c>
      <c r="D421" s="31">
        <f t="shared" si="6"/>
        <v>0.3333333333333333</v>
      </c>
    </row>
    <row r="422" spans="1:4" ht="15">
      <c r="A422" s="18" t="s">
        <v>66</v>
      </c>
      <c r="B422" s="30">
        <v>20</v>
      </c>
      <c r="C422" s="30">
        <v>8</v>
      </c>
      <c r="D422" s="31">
        <f t="shared" si="6"/>
        <v>0.4</v>
      </c>
    </row>
    <row r="423" spans="1:4" ht="15">
      <c r="A423" s="18" t="s">
        <v>329</v>
      </c>
      <c r="B423" s="30">
        <v>11</v>
      </c>
      <c r="C423" s="30">
        <v>6</v>
      </c>
      <c r="D423" s="31">
        <f t="shared" si="6"/>
        <v>0.5454545454545454</v>
      </c>
    </row>
    <row r="424" spans="1:4" ht="15">
      <c r="A424" s="18" t="s">
        <v>305</v>
      </c>
      <c r="B424" s="30">
        <v>11</v>
      </c>
      <c r="C424" s="30">
        <v>1</v>
      </c>
      <c r="D424" s="31">
        <f t="shared" si="6"/>
        <v>0.09090909090909091</v>
      </c>
    </row>
    <row r="425" spans="1:4" ht="15">
      <c r="A425" s="18" t="s">
        <v>162</v>
      </c>
      <c r="B425" s="30">
        <v>10</v>
      </c>
      <c r="C425" s="30">
        <v>4</v>
      </c>
      <c r="D425" s="31">
        <f t="shared" si="6"/>
        <v>0.4</v>
      </c>
    </row>
    <row r="426" spans="1:4" ht="15">
      <c r="A426" s="18" t="s">
        <v>69</v>
      </c>
      <c r="B426" s="30">
        <v>8</v>
      </c>
      <c r="C426" s="30">
        <v>4</v>
      </c>
      <c r="D426" s="31">
        <f t="shared" si="6"/>
        <v>0.5</v>
      </c>
    </row>
    <row r="427" spans="1:4" ht="15">
      <c r="A427" s="18" t="s">
        <v>331</v>
      </c>
      <c r="B427" s="30">
        <v>8</v>
      </c>
      <c r="C427" s="30">
        <v>3</v>
      </c>
      <c r="D427" s="31">
        <f t="shared" si="6"/>
        <v>0.375</v>
      </c>
    </row>
    <row r="428" spans="1:4" ht="15">
      <c r="A428" s="18" t="s">
        <v>435</v>
      </c>
      <c r="B428" s="30">
        <v>6</v>
      </c>
      <c r="C428" s="30">
        <v>4</v>
      </c>
      <c r="D428" s="31">
        <f t="shared" si="6"/>
        <v>0.6666666666666666</v>
      </c>
    </row>
    <row r="429" spans="1:4" ht="15">
      <c r="A429" s="18" t="s">
        <v>167</v>
      </c>
      <c r="B429" s="30">
        <v>6</v>
      </c>
      <c r="C429" s="30">
        <v>6</v>
      </c>
      <c r="D429" s="31">
        <f t="shared" si="6"/>
        <v>1</v>
      </c>
    </row>
    <row r="430" spans="1:4" ht="15">
      <c r="A430" s="18" t="s">
        <v>398</v>
      </c>
      <c r="B430" s="30">
        <v>6</v>
      </c>
      <c r="C430" s="30">
        <v>6</v>
      </c>
      <c r="D430" s="31">
        <f t="shared" si="6"/>
        <v>1</v>
      </c>
    </row>
    <row r="431" spans="1:4" ht="15">
      <c r="A431" s="18" t="s">
        <v>260</v>
      </c>
      <c r="B431" s="30">
        <v>4</v>
      </c>
      <c r="C431" s="30">
        <v>1</v>
      </c>
      <c r="D431" s="31">
        <f t="shared" si="6"/>
        <v>0.25</v>
      </c>
    </row>
    <row r="432" spans="1:4" ht="15">
      <c r="A432" s="18" t="s">
        <v>147</v>
      </c>
      <c r="B432" s="30">
        <v>2</v>
      </c>
      <c r="C432" s="30">
        <v>1</v>
      </c>
      <c r="D432" s="31">
        <f t="shared" si="6"/>
        <v>0.5</v>
      </c>
    </row>
    <row r="433" spans="1:4" ht="15">
      <c r="A433" s="18" t="s">
        <v>77</v>
      </c>
      <c r="B433" s="30">
        <v>2</v>
      </c>
      <c r="C433" s="30">
        <v>0</v>
      </c>
      <c r="D433" s="31">
        <f t="shared" si="6"/>
        <v>0</v>
      </c>
    </row>
    <row r="434" spans="1:4" ht="15">
      <c r="A434" s="18" t="s">
        <v>440</v>
      </c>
      <c r="B434" s="30">
        <v>2</v>
      </c>
      <c r="C434" s="30">
        <v>1</v>
      </c>
      <c r="D434" s="31">
        <f t="shared" si="6"/>
        <v>0.5</v>
      </c>
    </row>
    <row r="435" spans="1:4" ht="15">
      <c r="A435" s="18" t="s">
        <v>10</v>
      </c>
      <c r="B435" s="30">
        <v>2</v>
      </c>
      <c r="C435" s="30">
        <v>1</v>
      </c>
      <c r="D435" s="31">
        <f t="shared" si="6"/>
        <v>0.5</v>
      </c>
    </row>
    <row r="436" spans="1:4" ht="15">
      <c r="A436" s="18" t="s">
        <v>8</v>
      </c>
      <c r="B436" s="30">
        <v>1</v>
      </c>
      <c r="C436" s="30">
        <v>0</v>
      </c>
      <c r="D436" s="31">
        <f t="shared" si="6"/>
        <v>0</v>
      </c>
    </row>
    <row r="437" spans="1:4" ht="15">
      <c r="A437" s="18" t="s">
        <v>332</v>
      </c>
      <c r="B437" s="30">
        <v>1</v>
      </c>
      <c r="C437" s="30">
        <v>1</v>
      </c>
      <c r="D437" s="31">
        <f t="shared" si="6"/>
        <v>1</v>
      </c>
    </row>
    <row r="438" spans="1:4" ht="15">
      <c r="A438" s="18" t="s">
        <v>29</v>
      </c>
      <c r="B438" s="30">
        <v>1</v>
      </c>
      <c r="C438" s="30">
        <v>1</v>
      </c>
      <c r="D438" s="31">
        <f t="shared" si="6"/>
        <v>1</v>
      </c>
    </row>
    <row r="439" spans="1:4" ht="15">
      <c r="A439" s="18" t="s">
        <v>313</v>
      </c>
      <c r="B439" s="30">
        <v>1</v>
      </c>
      <c r="C439" s="30">
        <v>1</v>
      </c>
      <c r="D439" s="31">
        <f t="shared" si="6"/>
        <v>1</v>
      </c>
    </row>
    <row r="440" spans="1:4" ht="15">
      <c r="A440" s="18" t="s">
        <v>131</v>
      </c>
      <c r="B440" s="30">
        <v>1</v>
      </c>
      <c r="C440" s="30">
        <v>0</v>
      </c>
      <c r="D440" s="31">
        <f t="shared" si="6"/>
        <v>0</v>
      </c>
    </row>
    <row r="441" spans="1:4" ht="15">
      <c r="A441" s="18" t="s">
        <v>185</v>
      </c>
      <c r="B441" s="30">
        <v>1</v>
      </c>
      <c r="C441" s="30">
        <v>0</v>
      </c>
      <c r="D441" s="31">
        <f t="shared" si="6"/>
        <v>0</v>
      </c>
    </row>
    <row r="442" spans="1:4" ht="15">
      <c r="A442" s="19" t="s">
        <v>345</v>
      </c>
      <c r="B442" s="20">
        <f>SUBTOTAL(9,B419:B441)</f>
        <v>169</v>
      </c>
      <c r="C442" s="20">
        <f>SUBTOTAL(9,C419:C441)</f>
        <v>80</v>
      </c>
      <c r="D442" s="32">
        <f t="shared" si="6"/>
        <v>0.47337278106508873</v>
      </c>
    </row>
    <row r="443" spans="1:4" ht="15">
      <c r="A443" s="41" t="s">
        <v>70</v>
      </c>
      <c r="B443" s="42"/>
      <c r="C443" s="42"/>
      <c r="D443" s="43"/>
    </row>
    <row r="444" spans="1:4" ht="15">
      <c r="A444" s="18" t="s">
        <v>131</v>
      </c>
      <c r="B444" s="30">
        <v>69</v>
      </c>
      <c r="C444" s="30">
        <v>19</v>
      </c>
      <c r="D444" s="31">
        <f t="shared" si="6"/>
        <v>0.2753623188405797</v>
      </c>
    </row>
    <row r="445" spans="1:4" ht="15">
      <c r="A445" s="18" t="s">
        <v>413</v>
      </c>
      <c r="B445" s="30">
        <v>66</v>
      </c>
      <c r="C445" s="30">
        <v>24</v>
      </c>
      <c r="D445" s="31">
        <f t="shared" si="6"/>
        <v>0.36363636363636365</v>
      </c>
    </row>
    <row r="446" spans="1:4" ht="15">
      <c r="A446" s="18" t="s">
        <v>10</v>
      </c>
      <c r="B446" s="30">
        <v>55</v>
      </c>
      <c r="C446" s="30">
        <v>32</v>
      </c>
      <c r="D446" s="31">
        <f t="shared" si="6"/>
        <v>0.5818181818181818</v>
      </c>
    </row>
    <row r="447" spans="1:4" ht="15">
      <c r="A447" s="18" t="s">
        <v>8</v>
      </c>
      <c r="B447" s="30">
        <v>48</v>
      </c>
      <c r="C447" s="30">
        <v>24</v>
      </c>
      <c r="D447" s="31">
        <f t="shared" si="6"/>
        <v>0.5</v>
      </c>
    </row>
    <row r="448" spans="1:4" ht="15">
      <c r="A448" s="18" t="s">
        <v>28</v>
      </c>
      <c r="B448" s="30">
        <v>46</v>
      </c>
      <c r="C448" s="30">
        <v>25</v>
      </c>
      <c r="D448" s="31">
        <f t="shared" si="6"/>
        <v>0.5434782608695652</v>
      </c>
    </row>
    <row r="449" spans="1:4" ht="15">
      <c r="A449" s="18" t="s">
        <v>71</v>
      </c>
      <c r="B449" s="30">
        <v>33</v>
      </c>
      <c r="C449" s="30">
        <v>20</v>
      </c>
      <c r="D449" s="31">
        <f t="shared" si="6"/>
        <v>0.6060606060606061</v>
      </c>
    </row>
    <row r="450" spans="1:4" ht="15">
      <c r="A450" s="18" t="s">
        <v>77</v>
      </c>
      <c r="B450" s="30">
        <v>32</v>
      </c>
      <c r="C450" s="30">
        <v>10</v>
      </c>
      <c r="D450" s="31">
        <f t="shared" si="6"/>
        <v>0.3125</v>
      </c>
    </row>
    <row r="451" spans="1:4" ht="15">
      <c r="A451" s="18" t="s">
        <v>79</v>
      </c>
      <c r="B451" s="30">
        <v>27</v>
      </c>
      <c r="C451" s="30">
        <v>14</v>
      </c>
      <c r="D451" s="31">
        <f t="shared" si="6"/>
        <v>0.5185185185185185</v>
      </c>
    </row>
    <row r="452" spans="1:4" ht="15">
      <c r="A452" s="18" t="s">
        <v>30</v>
      </c>
      <c r="B452" s="30">
        <v>23</v>
      </c>
      <c r="C452" s="30">
        <v>18</v>
      </c>
      <c r="D452" s="31">
        <f aca="true" t="shared" si="7" ref="D452:D515">C452/B452</f>
        <v>0.782608695652174</v>
      </c>
    </row>
    <row r="453" spans="1:4" ht="15">
      <c r="A453" s="18" t="s">
        <v>303</v>
      </c>
      <c r="B453" s="30">
        <v>22</v>
      </c>
      <c r="C453" s="30">
        <v>8</v>
      </c>
      <c r="D453" s="31">
        <f t="shared" si="7"/>
        <v>0.36363636363636365</v>
      </c>
    </row>
    <row r="454" spans="1:4" ht="15">
      <c r="A454" s="18" t="s">
        <v>151</v>
      </c>
      <c r="B454" s="30">
        <v>19</v>
      </c>
      <c r="C454" s="30">
        <v>6</v>
      </c>
      <c r="D454" s="31">
        <f t="shared" si="7"/>
        <v>0.3157894736842105</v>
      </c>
    </row>
    <row r="455" spans="1:4" ht="15">
      <c r="A455" s="18" t="s">
        <v>29</v>
      </c>
      <c r="B455" s="30">
        <v>19</v>
      </c>
      <c r="C455" s="30">
        <v>9</v>
      </c>
      <c r="D455" s="31">
        <f t="shared" si="7"/>
        <v>0.47368421052631576</v>
      </c>
    </row>
    <row r="456" spans="1:4" ht="15">
      <c r="A456" s="18" t="s">
        <v>265</v>
      </c>
      <c r="B456" s="30">
        <v>19</v>
      </c>
      <c r="C456" s="30">
        <v>15</v>
      </c>
      <c r="D456" s="31">
        <f t="shared" si="7"/>
        <v>0.7894736842105263</v>
      </c>
    </row>
    <row r="457" spans="1:4" ht="15">
      <c r="A457" s="18" t="s">
        <v>318</v>
      </c>
      <c r="B457" s="30">
        <v>17</v>
      </c>
      <c r="C457" s="30">
        <v>10</v>
      </c>
      <c r="D457" s="31">
        <f t="shared" si="7"/>
        <v>0.5882352941176471</v>
      </c>
    </row>
    <row r="458" spans="1:4" ht="15">
      <c r="A458" s="18" t="s">
        <v>35</v>
      </c>
      <c r="B458" s="30">
        <v>17</v>
      </c>
      <c r="C458" s="30">
        <v>13</v>
      </c>
      <c r="D458" s="31">
        <f t="shared" si="7"/>
        <v>0.7647058823529411</v>
      </c>
    </row>
    <row r="459" spans="1:4" ht="15">
      <c r="A459" s="18" t="s">
        <v>9</v>
      </c>
      <c r="B459" s="30">
        <v>16</v>
      </c>
      <c r="C459" s="30">
        <v>10</v>
      </c>
      <c r="D459" s="31">
        <f t="shared" si="7"/>
        <v>0.625</v>
      </c>
    </row>
    <row r="460" spans="1:4" ht="15">
      <c r="A460" s="18" t="s">
        <v>164</v>
      </c>
      <c r="B460" s="30">
        <v>13</v>
      </c>
      <c r="C460" s="30">
        <v>5</v>
      </c>
      <c r="D460" s="31">
        <f t="shared" si="7"/>
        <v>0.38461538461538464</v>
      </c>
    </row>
    <row r="461" spans="1:4" ht="15">
      <c r="A461" s="18" t="s">
        <v>150</v>
      </c>
      <c r="B461" s="30">
        <v>12</v>
      </c>
      <c r="C461" s="30">
        <v>4</v>
      </c>
      <c r="D461" s="31">
        <f t="shared" si="7"/>
        <v>0.3333333333333333</v>
      </c>
    </row>
    <row r="462" spans="1:4" ht="15">
      <c r="A462" s="18" t="s">
        <v>262</v>
      </c>
      <c r="B462" s="30">
        <v>12</v>
      </c>
      <c r="C462" s="30">
        <v>7</v>
      </c>
      <c r="D462" s="31">
        <f t="shared" si="7"/>
        <v>0.5833333333333334</v>
      </c>
    </row>
    <row r="463" spans="1:4" ht="15">
      <c r="A463" s="18" t="s">
        <v>75</v>
      </c>
      <c r="B463" s="30">
        <v>12</v>
      </c>
      <c r="C463" s="30">
        <v>4</v>
      </c>
      <c r="D463" s="31">
        <f t="shared" si="7"/>
        <v>0.3333333333333333</v>
      </c>
    </row>
    <row r="464" spans="1:4" ht="15">
      <c r="A464" s="18" t="s">
        <v>406</v>
      </c>
      <c r="B464" s="30">
        <v>12</v>
      </c>
      <c r="C464" s="30">
        <v>6</v>
      </c>
      <c r="D464" s="31">
        <f t="shared" si="7"/>
        <v>0.5</v>
      </c>
    </row>
    <row r="465" spans="1:4" ht="15">
      <c r="A465" s="18" t="s">
        <v>297</v>
      </c>
      <c r="B465" s="30">
        <v>12</v>
      </c>
      <c r="C465" s="30">
        <v>5</v>
      </c>
      <c r="D465" s="31">
        <f t="shared" si="7"/>
        <v>0.4166666666666667</v>
      </c>
    </row>
    <row r="466" spans="1:4" ht="15">
      <c r="A466" s="18" t="s">
        <v>330</v>
      </c>
      <c r="B466" s="30">
        <v>11</v>
      </c>
      <c r="C466" s="30">
        <v>8</v>
      </c>
      <c r="D466" s="31">
        <f t="shared" si="7"/>
        <v>0.7272727272727273</v>
      </c>
    </row>
    <row r="467" spans="1:4" ht="15">
      <c r="A467" s="18" t="s">
        <v>130</v>
      </c>
      <c r="B467" s="30">
        <v>10</v>
      </c>
      <c r="C467" s="30">
        <v>0</v>
      </c>
      <c r="D467" s="31">
        <f t="shared" si="7"/>
        <v>0</v>
      </c>
    </row>
    <row r="468" spans="1:4" ht="15">
      <c r="A468" s="18" t="s">
        <v>142</v>
      </c>
      <c r="B468" s="30">
        <v>9</v>
      </c>
      <c r="C468" s="30">
        <v>3</v>
      </c>
      <c r="D468" s="31">
        <f t="shared" si="7"/>
        <v>0.3333333333333333</v>
      </c>
    </row>
    <row r="469" spans="1:4" ht="15">
      <c r="A469" s="18" t="s">
        <v>73</v>
      </c>
      <c r="B469" s="30">
        <v>9</v>
      </c>
      <c r="C469" s="30">
        <v>4</v>
      </c>
      <c r="D469" s="31">
        <f t="shared" si="7"/>
        <v>0.4444444444444444</v>
      </c>
    </row>
    <row r="470" spans="1:4" ht="15">
      <c r="A470" s="18" t="s">
        <v>438</v>
      </c>
      <c r="B470" s="30">
        <v>9</v>
      </c>
      <c r="C470" s="30">
        <v>4</v>
      </c>
      <c r="D470" s="31">
        <f t="shared" si="7"/>
        <v>0.4444444444444444</v>
      </c>
    </row>
    <row r="471" spans="1:4" ht="15">
      <c r="A471" s="18" t="s">
        <v>369</v>
      </c>
      <c r="B471" s="30">
        <v>8</v>
      </c>
      <c r="C471" s="30">
        <v>7</v>
      </c>
      <c r="D471" s="31">
        <f t="shared" si="7"/>
        <v>0.875</v>
      </c>
    </row>
    <row r="472" spans="1:4" ht="15">
      <c r="A472" s="18" t="s">
        <v>78</v>
      </c>
      <c r="B472" s="30">
        <v>8</v>
      </c>
      <c r="C472" s="30">
        <v>3</v>
      </c>
      <c r="D472" s="31">
        <f t="shared" si="7"/>
        <v>0.375</v>
      </c>
    </row>
    <row r="473" spans="1:4" ht="15">
      <c r="A473" s="18" t="s">
        <v>17</v>
      </c>
      <c r="B473" s="30">
        <v>8</v>
      </c>
      <c r="C473" s="30">
        <v>3</v>
      </c>
      <c r="D473" s="31">
        <f t="shared" si="7"/>
        <v>0.375</v>
      </c>
    </row>
    <row r="474" spans="1:4" ht="15">
      <c r="A474" s="18" t="s">
        <v>252</v>
      </c>
      <c r="B474" s="30">
        <v>8</v>
      </c>
      <c r="C474" s="30">
        <v>3</v>
      </c>
      <c r="D474" s="31">
        <f t="shared" si="7"/>
        <v>0.375</v>
      </c>
    </row>
    <row r="475" spans="1:4" ht="15">
      <c r="A475" s="18" t="s">
        <v>350</v>
      </c>
      <c r="B475" s="30">
        <v>7</v>
      </c>
      <c r="C475" s="30">
        <v>3</v>
      </c>
      <c r="D475" s="31">
        <f t="shared" si="7"/>
        <v>0.42857142857142855</v>
      </c>
    </row>
    <row r="476" spans="1:4" ht="15">
      <c r="A476" s="18" t="s">
        <v>258</v>
      </c>
      <c r="B476" s="30">
        <v>7</v>
      </c>
      <c r="C476" s="30">
        <v>2</v>
      </c>
      <c r="D476" s="31">
        <f t="shared" si="7"/>
        <v>0.2857142857142857</v>
      </c>
    </row>
    <row r="477" spans="1:4" ht="15">
      <c r="A477" s="18" t="s">
        <v>335</v>
      </c>
      <c r="B477" s="30">
        <v>7</v>
      </c>
      <c r="C477" s="30">
        <v>2</v>
      </c>
      <c r="D477" s="31">
        <f t="shared" si="7"/>
        <v>0.2857142857142857</v>
      </c>
    </row>
    <row r="478" spans="1:4" ht="15">
      <c r="A478" s="18" t="s">
        <v>284</v>
      </c>
      <c r="B478" s="30">
        <v>7</v>
      </c>
      <c r="C478" s="30">
        <v>3</v>
      </c>
      <c r="D478" s="31">
        <f t="shared" si="7"/>
        <v>0.42857142857142855</v>
      </c>
    </row>
    <row r="479" spans="1:4" ht="15">
      <c r="A479" s="18" t="s">
        <v>275</v>
      </c>
      <c r="B479" s="30">
        <v>6</v>
      </c>
      <c r="C479" s="30">
        <v>4</v>
      </c>
      <c r="D479" s="31">
        <f t="shared" si="7"/>
        <v>0.6666666666666666</v>
      </c>
    </row>
    <row r="480" spans="1:4" ht="15">
      <c r="A480" s="18" t="s">
        <v>156</v>
      </c>
      <c r="B480" s="30">
        <v>6</v>
      </c>
      <c r="C480" s="30">
        <v>3</v>
      </c>
      <c r="D480" s="31">
        <f t="shared" si="7"/>
        <v>0.5</v>
      </c>
    </row>
    <row r="481" spans="1:4" ht="15">
      <c r="A481" s="18" t="s">
        <v>157</v>
      </c>
      <c r="B481" s="30">
        <v>6</v>
      </c>
      <c r="C481" s="30">
        <v>3</v>
      </c>
      <c r="D481" s="31">
        <f t="shared" si="7"/>
        <v>0.5</v>
      </c>
    </row>
    <row r="482" spans="1:4" ht="15">
      <c r="A482" s="18" t="s">
        <v>39</v>
      </c>
      <c r="B482" s="30">
        <v>6</v>
      </c>
      <c r="C482" s="30">
        <v>2</v>
      </c>
      <c r="D482" s="31">
        <f t="shared" si="7"/>
        <v>0.3333333333333333</v>
      </c>
    </row>
    <row r="483" spans="1:4" ht="15">
      <c r="A483" s="18" t="s">
        <v>135</v>
      </c>
      <c r="B483" s="30">
        <v>6</v>
      </c>
      <c r="C483" s="30">
        <v>3</v>
      </c>
      <c r="D483" s="31">
        <f t="shared" si="7"/>
        <v>0.5</v>
      </c>
    </row>
    <row r="484" spans="1:4" ht="15">
      <c r="A484" s="18" t="s">
        <v>338</v>
      </c>
      <c r="B484" s="30">
        <v>5</v>
      </c>
      <c r="C484" s="30">
        <v>2</v>
      </c>
      <c r="D484" s="31">
        <f t="shared" si="7"/>
        <v>0.4</v>
      </c>
    </row>
    <row r="485" spans="1:4" ht="15">
      <c r="A485" s="18" t="s">
        <v>305</v>
      </c>
      <c r="B485" s="30">
        <v>5</v>
      </c>
      <c r="C485" s="30">
        <v>1</v>
      </c>
      <c r="D485" s="31">
        <f t="shared" si="7"/>
        <v>0.2</v>
      </c>
    </row>
    <row r="486" spans="1:4" ht="15">
      <c r="A486" s="18" t="s">
        <v>385</v>
      </c>
      <c r="B486" s="30">
        <v>5</v>
      </c>
      <c r="C486" s="30">
        <v>3</v>
      </c>
      <c r="D486" s="31">
        <f t="shared" si="7"/>
        <v>0.6</v>
      </c>
    </row>
    <row r="487" spans="1:4" ht="15">
      <c r="A487" s="18" t="s">
        <v>356</v>
      </c>
      <c r="B487" s="30">
        <v>5</v>
      </c>
      <c r="C487" s="30">
        <v>3</v>
      </c>
      <c r="D487" s="31">
        <f t="shared" si="7"/>
        <v>0.6</v>
      </c>
    </row>
    <row r="488" spans="1:4" ht="15">
      <c r="A488" s="18" t="s">
        <v>129</v>
      </c>
      <c r="B488" s="30">
        <v>4</v>
      </c>
      <c r="C488" s="30">
        <v>2</v>
      </c>
      <c r="D488" s="31">
        <f t="shared" si="7"/>
        <v>0.5</v>
      </c>
    </row>
    <row r="489" spans="1:4" ht="15">
      <c r="A489" s="18" t="s">
        <v>27</v>
      </c>
      <c r="B489" s="30">
        <v>4</v>
      </c>
      <c r="C489" s="30">
        <v>3</v>
      </c>
      <c r="D489" s="31">
        <f t="shared" si="7"/>
        <v>0.75</v>
      </c>
    </row>
    <row r="490" spans="1:4" ht="15">
      <c r="A490" s="18" t="s">
        <v>273</v>
      </c>
      <c r="B490" s="30">
        <v>4</v>
      </c>
      <c r="C490" s="30">
        <v>2</v>
      </c>
      <c r="D490" s="31">
        <f t="shared" si="7"/>
        <v>0.5</v>
      </c>
    </row>
    <row r="491" spans="1:4" ht="15">
      <c r="A491" s="18" t="s">
        <v>76</v>
      </c>
      <c r="B491" s="30">
        <v>3</v>
      </c>
      <c r="C491" s="30">
        <v>0</v>
      </c>
      <c r="D491" s="31">
        <f t="shared" si="7"/>
        <v>0</v>
      </c>
    </row>
    <row r="492" spans="1:4" ht="15">
      <c r="A492" s="18" t="s">
        <v>430</v>
      </c>
      <c r="B492" s="30">
        <v>3</v>
      </c>
      <c r="C492" s="30">
        <v>1</v>
      </c>
      <c r="D492" s="31">
        <f t="shared" si="7"/>
        <v>0.3333333333333333</v>
      </c>
    </row>
    <row r="493" spans="1:4" ht="15">
      <c r="A493" s="18" t="s">
        <v>327</v>
      </c>
      <c r="B493" s="30">
        <v>3</v>
      </c>
      <c r="C493" s="30">
        <v>0</v>
      </c>
      <c r="D493" s="31">
        <f t="shared" si="7"/>
        <v>0</v>
      </c>
    </row>
    <row r="494" spans="1:4" ht="15">
      <c r="A494" s="18" t="s">
        <v>433</v>
      </c>
      <c r="B494" s="30">
        <v>3</v>
      </c>
      <c r="C494" s="30">
        <v>2</v>
      </c>
      <c r="D494" s="31">
        <f t="shared" si="7"/>
        <v>0.6666666666666666</v>
      </c>
    </row>
    <row r="495" spans="1:4" ht="15">
      <c r="A495" s="18" t="s">
        <v>436</v>
      </c>
      <c r="B495" s="30">
        <v>3</v>
      </c>
      <c r="C495" s="30">
        <v>2</v>
      </c>
      <c r="D495" s="31">
        <f t="shared" si="7"/>
        <v>0.6666666666666666</v>
      </c>
    </row>
    <row r="496" spans="1:4" ht="15">
      <c r="A496" s="18" t="s">
        <v>253</v>
      </c>
      <c r="B496" s="30">
        <v>3</v>
      </c>
      <c r="C496" s="30">
        <v>2</v>
      </c>
      <c r="D496" s="31">
        <f t="shared" si="7"/>
        <v>0.6666666666666666</v>
      </c>
    </row>
    <row r="497" spans="1:4" ht="15">
      <c r="A497" s="18" t="s">
        <v>249</v>
      </c>
      <c r="B497" s="30">
        <v>3</v>
      </c>
      <c r="C497" s="30">
        <v>2</v>
      </c>
      <c r="D497" s="31">
        <f t="shared" si="7"/>
        <v>0.6666666666666666</v>
      </c>
    </row>
    <row r="498" spans="1:4" ht="15">
      <c r="A498" s="18" t="s">
        <v>185</v>
      </c>
      <c r="B498" s="30">
        <v>3</v>
      </c>
      <c r="C498" s="30">
        <v>1</v>
      </c>
      <c r="D498" s="31">
        <f t="shared" si="7"/>
        <v>0.3333333333333333</v>
      </c>
    </row>
    <row r="499" spans="1:4" ht="15">
      <c r="A499" s="18" t="s">
        <v>412</v>
      </c>
      <c r="B499" s="30">
        <v>2</v>
      </c>
      <c r="C499" s="30">
        <v>1</v>
      </c>
      <c r="D499" s="31">
        <f t="shared" si="7"/>
        <v>0.5</v>
      </c>
    </row>
    <row r="500" spans="1:4" ht="15">
      <c r="A500" s="18" t="s">
        <v>159</v>
      </c>
      <c r="B500" s="30">
        <v>2</v>
      </c>
      <c r="C500" s="30">
        <v>1</v>
      </c>
      <c r="D500" s="31">
        <f t="shared" si="7"/>
        <v>0.5</v>
      </c>
    </row>
    <row r="501" spans="1:4" ht="15">
      <c r="A501" s="18" t="s">
        <v>351</v>
      </c>
      <c r="B501" s="30">
        <v>2</v>
      </c>
      <c r="C501" s="30">
        <v>2</v>
      </c>
      <c r="D501" s="31">
        <f t="shared" si="7"/>
        <v>1</v>
      </c>
    </row>
    <row r="502" spans="1:4" ht="15">
      <c r="A502" s="18" t="s">
        <v>168</v>
      </c>
      <c r="B502" s="30">
        <v>2</v>
      </c>
      <c r="C502" s="30">
        <v>2</v>
      </c>
      <c r="D502" s="31">
        <f t="shared" si="7"/>
        <v>1</v>
      </c>
    </row>
    <row r="503" spans="1:4" ht="15">
      <c r="A503" s="18" t="s">
        <v>246</v>
      </c>
      <c r="B503" s="30">
        <v>2</v>
      </c>
      <c r="C503" s="30">
        <v>0</v>
      </c>
      <c r="D503" s="31">
        <f t="shared" si="7"/>
        <v>0</v>
      </c>
    </row>
    <row r="504" spans="1:4" ht="15">
      <c r="A504" s="18" t="s">
        <v>274</v>
      </c>
      <c r="B504" s="30">
        <v>2</v>
      </c>
      <c r="C504" s="30">
        <v>1</v>
      </c>
      <c r="D504" s="31">
        <f t="shared" si="7"/>
        <v>0.5</v>
      </c>
    </row>
    <row r="505" spans="1:4" ht="15">
      <c r="A505" s="18" t="s">
        <v>334</v>
      </c>
      <c r="B505" s="30">
        <v>2</v>
      </c>
      <c r="C505" s="30">
        <v>0</v>
      </c>
      <c r="D505" s="31">
        <f t="shared" si="7"/>
        <v>0</v>
      </c>
    </row>
    <row r="506" spans="1:4" ht="15">
      <c r="A506" s="18" t="s">
        <v>355</v>
      </c>
      <c r="B506" s="30">
        <v>2</v>
      </c>
      <c r="C506" s="30">
        <v>1</v>
      </c>
      <c r="D506" s="31">
        <f t="shared" si="7"/>
        <v>0.5</v>
      </c>
    </row>
    <row r="507" spans="1:4" ht="15">
      <c r="A507" s="18" t="s">
        <v>72</v>
      </c>
      <c r="B507" s="30">
        <v>2</v>
      </c>
      <c r="C507" s="30">
        <v>0</v>
      </c>
      <c r="D507" s="31">
        <f t="shared" si="7"/>
        <v>0</v>
      </c>
    </row>
    <row r="508" spans="1:4" ht="15">
      <c r="A508" s="18" t="s">
        <v>428</v>
      </c>
      <c r="B508" s="30">
        <v>1</v>
      </c>
      <c r="C508" s="30">
        <v>1</v>
      </c>
      <c r="D508" s="31">
        <f t="shared" si="7"/>
        <v>1</v>
      </c>
    </row>
    <row r="509" spans="1:4" ht="15">
      <c r="A509" s="18" t="s">
        <v>304</v>
      </c>
      <c r="B509" s="30">
        <v>1</v>
      </c>
      <c r="C509" s="30">
        <v>0</v>
      </c>
      <c r="D509" s="31">
        <f t="shared" si="7"/>
        <v>0</v>
      </c>
    </row>
    <row r="510" spans="1:4" ht="15">
      <c r="A510" s="18" t="s">
        <v>153</v>
      </c>
      <c r="B510" s="30">
        <v>1</v>
      </c>
      <c r="C510" s="30">
        <v>0</v>
      </c>
      <c r="D510" s="31">
        <f t="shared" si="7"/>
        <v>0</v>
      </c>
    </row>
    <row r="511" spans="1:4" ht="15">
      <c r="A511" s="18" t="s">
        <v>56</v>
      </c>
      <c r="B511" s="30">
        <v>1</v>
      </c>
      <c r="C511" s="30">
        <v>0</v>
      </c>
      <c r="D511" s="31">
        <f t="shared" si="7"/>
        <v>0</v>
      </c>
    </row>
    <row r="512" spans="1:4" ht="15">
      <c r="A512" s="18" t="s">
        <v>374</v>
      </c>
      <c r="B512" s="30">
        <v>1</v>
      </c>
      <c r="C512" s="30">
        <v>0</v>
      </c>
      <c r="D512" s="31">
        <f t="shared" si="7"/>
        <v>0</v>
      </c>
    </row>
    <row r="513" spans="1:4" ht="15">
      <c r="A513" s="18" t="s">
        <v>166</v>
      </c>
      <c r="B513" s="30">
        <v>1</v>
      </c>
      <c r="C513" s="30">
        <v>0</v>
      </c>
      <c r="D513" s="31">
        <f t="shared" si="7"/>
        <v>0</v>
      </c>
    </row>
    <row r="514" spans="1:4" ht="15">
      <c r="A514" s="18" t="s">
        <v>282</v>
      </c>
      <c r="B514" s="30">
        <v>1</v>
      </c>
      <c r="C514" s="30">
        <v>0</v>
      </c>
      <c r="D514" s="31">
        <f t="shared" si="7"/>
        <v>0</v>
      </c>
    </row>
    <row r="515" spans="1:4" ht="15">
      <c r="A515" s="18" t="s">
        <v>367</v>
      </c>
      <c r="B515" s="30">
        <v>1</v>
      </c>
      <c r="C515" s="30">
        <v>0</v>
      </c>
      <c r="D515" s="31">
        <f t="shared" si="7"/>
        <v>0</v>
      </c>
    </row>
    <row r="516" spans="1:4" ht="15">
      <c r="A516" s="18" t="s">
        <v>132</v>
      </c>
      <c r="B516" s="30">
        <v>1</v>
      </c>
      <c r="C516" s="30">
        <v>0</v>
      </c>
      <c r="D516" s="31">
        <f aca="true" t="shared" si="8" ref="D516:D548">C516/B516</f>
        <v>0</v>
      </c>
    </row>
    <row r="517" spans="1:4" ht="15">
      <c r="A517" s="18" t="s">
        <v>179</v>
      </c>
      <c r="B517" s="30">
        <v>1</v>
      </c>
      <c r="C517" s="30">
        <v>0</v>
      </c>
      <c r="D517" s="31">
        <f t="shared" si="8"/>
        <v>0</v>
      </c>
    </row>
    <row r="518" spans="1:4" ht="15">
      <c r="A518" s="18" t="s">
        <v>248</v>
      </c>
      <c r="B518" s="30">
        <v>1</v>
      </c>
      <c r="C518" s="30">
        <v>0</v>
      </c>
      <c r="D518" s="31">
        <f t="shared" si="8"/>
        <v>0</v>
      </c>
    </row>
    <row r="519" spans="1:4" ht="15">
      <c r="A519" s="18" t="s">
        <v>328</v>
      </c>
      <c r="B519" s="30">
        <v>1</v>
      </c>
      <c r="C519" s="30">
        <v>0</v>
      </c>
      <c r="D519" s="31">
        <f t="shared" si="8"/>
        <v>0</v>
      </c>
    </row>
    <row r="520" spans="1:4" ht="15">
      <c r="A520" s="19" t="s">
        <v>345</v>
      </c>
      <c r="B520" s="20">
        <f>SUBTOTAL(9,B443:B519)</f>
        <v>825</v>
      </c>
      <c r="C520" s="20">
        <f>SUBTOTAL(9,C443:C519)</f>
        <v>383</v>
      </c>
      <c r="D520" s="32">
        <f t="shared" si="8"/>
        <v>0.46424242424242423</v>
      </c>
    </row>
    <row r="521" spans="1:4" ht="15">
      <c r="A521" s="41" t="s">
        <v>80</v>
      </c>
      <c r="B521" s="42"/>
      <c r="C521" s="42"/>
      <c r="D521" s="43"/>
    </row>
    <row r="522" spans="1:4" ht="15">
      <c r="A522" s="18" t="s">
        <v>366</v>
      </c>
      <c r="B522" s="30">
        <v>12</v>
      </c>
      <c r="C522" s="30">
        <v>0</v>
      </c>
      <c r="D522" s="31">
        <f t="shared" si="8"/>
        <v>0</v>
      </c>
    </row>
    <row r="523" spans="1:4" ht="15">
      <c r="A523" s="18" t="s">
        <v>39</v>
      </c>
      <c r="B523" s="30">
        <v>10</v>
      </c>
      <c r="C523" s="30">
        <v>5</v>
      </c>
      <c r="D523" s="31">
        <f t="shared" si="8"/>
        <v>0.5</v>
      </c>
    </row>
    <row r="524" spans="1:4" ht="15">
      <c r="A524" s="18" t="s">
        <v>38</v>
      </c>
      <c r="B524" s="30">
        <v>9</v>
      </c>
      <c r="C524" s="30">
        <v>6</v>
      </c>
      <c r="D524" s="31">
        <f t="shared" si="8"/>
        <v>0.6666666666666666</v>
      </c>
    </row>
    <row r="525" spans="1:4" ht="15">
      <c r="A525" s="18" t="s">
        <v>155</v>
      </c>
      <c r="B525" s="30">
        <v>7</v>
      </c>
      <c r="C525" s="30">
        <v>6</v>
      </c>
      <c r="D525" s="31">
        <f t="shared" si="8"/>
        <v>0.8571428571428571</v>
      </c>
    </row>
    <row r="526" spans="1:4" ht="15">
      <c r="A526" s="18" t="s">
        <v>316</v>
      </c>
      <c r="B526" s="30">
        <v>6</v>
      </c>
      <c r="C526" s="30">
        <v>5</v>
      </c>
      <c r="D526" s="31">
        <f t="shared" si="8"/>
        <v>0.8333333333333334</v>
      </c>
    </row>
    <row r="527" spans="1:4" ht="15">
      <c r="A527" s="18" t="s">
        <v>81</v>
      </c>
      <c r="B527" s="30">
        <v>6</v>
      </c>
      <c r="C527" s="30">
        <v>5</v>
      </c>
      <c r="D527" s="31">
        <f t="shared" si="8"/>
        <v>0.8333333333333334</v>
      </c>
    </row>
    <row r="528" spans="1:4" ht="15">
      <c r="A528" s="18" t="s">
        <v>35</v>
      </c>
      <c r="B528" s="30">
        <v>2</v>
      </c>
      <c r="C528" s="30">
        <v>1</v>
      </c>
      <c r="D528" s="31">
        <f t="shared" si="8"/>
        <v>0.5</v>
      </c>
    </row>
    <row r="529" spans="1:4" ht="15">
      <c r="A529" s="19" t="s">
        <v>345</v>
      </c>
      <c r="B529" s="20">
        <f>SUBTOTAL(9,B521:B528)</f>
        <v>52</v>
      </c>
      <c r="C529" s="20">
        <f>SUBTOTAL(9,C521:C528)</f>
        <v>28</v>
      </c>
      <c r="D529" s="32">
        <f t="shared" si="8"/>
        <v>0.5384615384615384</v>
      </c>
    </row>
    <row r="530" spans="1:4" ht="15">
      <c r="A530" s="44" t="s">
        <v>82</v>
      </c>
      <c r="B530" s="45"/>
      <c r="C530" s="45"/>
      <c r="D530" s="46"/>
    </row>
    <row r="531" spans="1:4" ht="15">
      <c r="A531" s="18" t="s">
        <v>67</v>
      </c>
      <c r="B531" s="30">
        <v>7</v>
      </c>
      <c r="C531" s="30">
        <v>4</v>
      </c>
      <c r="D531" s="31">
        <f t="shared" si="8"/>
        <v>0.5714285714285714</v>
      </c>
    </row>
    <row r="532" spans="1:4" ht="15">
      <c r="A532" s="18" t="s">
        <v>68</v>
      </c>
      <c r="B532" s="30">
        <v>3</v>
      </c>
      <c r="C532" s="30">
        <v>1</v>
      </c>
      <c r="D532" s="31">
        <f t="shared" si="8"/>
        <v>0.3333333333333333</v>
      </c>
    </row>
    <row r="533" spans="1:4" ht="15">
      <c r="A533" s="18" t="s">
        <v>390</v>
      </c>
      <c r="B533" s="30">
        <v>2</v>
      </c>
      <c r="C533" s="30">
        <v>1</v>
      </c>
      <c r="D533" s="31">
        <f t="shared" si="8"/>
        <v>0.5</v>
      </c>
    </row>
    <row r="534" spans="1:4" ht="15">
      <c r="A534" s="18" t="s">
        <v>185</v>
      </c>
      <c r="B534" s="30">
        <v>2</v>
      </c>
      <c r="C534" s="30">
        <v>1</v>
      </c>
      <c r="D534" s="31">
        <f t="shared" si="8"/>
        <v>0.5</v>
      </c>
    </row>
    <row r="535" spans="1:4" ht="15">
      <c r="A535" s="18" t="s">
        <v>260</v>
      </c>
      <c r="B535" s="30">
        <v>1</v>
      </c>
      <c r="C535" s="30">
        <v>1</v>
      </c>
      <c r="D535" s="31">
        <f t="shared" si="8"/>
        <v>1</v>
      </c>
    </row>
    <row r="536" spans="1:4" ht="15">
      <c r="A536" s="19" t="s">
        <v>345</v>
      </c>
      <c r="B536" s="20">
        <f>SUBTOTAL(9,B530:B535)</f>
        <v>15</v>
      </c>
      <c r="C536" s="20">
        <f>SUBTOTAL(9,C530:C535)</f>
        <v>8</v>
      </c>
      <c r="D536" s="32">
        <f t="shared" si="8"/>
        <v>0.5333333333333333</v>
      </c>
    </row>
    <row r="537" spans="1:4" ht="15">
      <c r="A537" s="41" t="s">
        <v>83</v>
      </c>
      <c r="B537" s="42"/>
      <c r="C537" s="42"/>
      <c r="D537" s="43"/>
    </row>
    <row r="538" spans="1:4" ht="15">
      <c r="A538" s="18" t="s">
        <v>408</v>
      </c>
      <c r="B538" s="30">
        <v>15</v>
      </c>
      <c r="C538" s="30">
        <v>10</v>
      </c>
      <c r="D538" s="31">
        <f t="shared" si="8"/>
        <v>0.6666666666666666</v>
      </c>
    </row>
    <row r="539" spans="1:4" ht="15">
      <c r="A539" s="18" t="s">
        <v>85</v>
      </c>
      <c r="B539" s="30">
        <v>15</v>
      </c>
      <c r="C539" s="30">
        <v>8</v>
      </c>
      <c r="D539" s="31">
        <f t="shared" si="8"/>
        <v>0.5333333333333333</v>
      </c>
    </row>
    <row r="540" spans="1:4" ht="15">
      <c r="A540" s="18" t="s">
        <v>84</v>
      </c>
      <c r="B540" s="30">
        <v>11</v>
      </c>
      <c r="C540" s="30">
        <v>2</v>
      </c>
      <c r="D540" s="31">
        <f t="shared" si="8"/>
        <v>0.18181818181818182</v>
      </c>
    </row>
    <row r="541" spans="1:4" ht="15">
      <c r="A541" s="18" t="s">
        <v>263</v>
      </c>
      <c r="B541" s="30">
        <v>10</v>
      </c>
      <c r="C541" s="30">
        <v>6</v>
      </c>
      <c r="D541" s="31">
        <f t="shared" si="8"/>
        <v>0.6</v>
      </c>
    </row>
    <row r="542" spans="1:4" ht="15">
      <c r="A542" s="18" t="s">
        <v>347</v>
      </c>
      <c r="B542" s="30">
        <v>4</v>
      </c>
      <c r="C542" s="30">
        <v>1</v>
      </c>
      <c r="D542" s="31">
        <f t="shared" si="8"/>
        <v>0.25</v>
      </c>
    </row>
    <row r="543" spans="1:4" ht="15">
      <c r="A543" s="18" t="s">
        <v>10</v>
      </c>
      <c r="B543" s="30">
        <v>4</v>
      </c>
      <c r="C543" s="30">
        <v>1</v>
      </c>
      <c r="D543" s="31">
        <f t="shared" si="8"/>
        <v>0.25</v>
      </c>
    </row>
    <row r="544" spans="1:4" ht="15">
      <c r="A544" s="18" t="s">
        <v>425</v>
      </c>
      <c r="B544" s="30">
        <v>1</v>
      </c>
      <c r="C544" s="30">
        <v>0</v>
      </c>
      <c r="D544" s="31">
        <f t="shared" si="8"/>
        <v>0</v>
      </c>
    </row>
    <row r="545" spans="1:4" ht="15">
      <c r="A545" s="18" t="s">
        <v>87</v>
      </c>
      <c r="B545" s="30">
        <v>1</v>
      </c>
      <c r="C545" s="30">
        <v>1</v>
      </c>
      <c r="D545" s="31">
        <f t="shared" si="8"/>
        <v>1</v>
      </c>
    </row>
    <row r="546" spans="1:4" ht="15">
      <c r="A546" s="18" t="s">
        <v>406</v>
      </c>
      <c r="B546" s="30">
        <v>1</v>
      </c>
      <c r="C546" s="30">
        <v>0</v>
      </c>
      <c r="D546" s="31">
        <f t="shared" si="8"/>
        <v>0</v>
      </c>
    </row>
    <row r="547" spans="1:4" ht="15">
      <c r="A547" s="18" t="s">
        <v>335</v>
      </c>
      <c r="B547" s="30">
        <v>1</v>
      </c>
      <c r="C547" s="30">
        <v>0</v>
      </c>
      <c r="D547" s="31">
        <f t="shared" si="8"/>
        <v>0</v>
      </c>
    </row>
    <row r="548" spans="1:4" ht="15">
      <c r="A548" s="19" t="s">
        <v>345</v>
      </c>
      <c r="B548" s="20">
        <f>SUBTOTAL(9,B537:B547)</f>
        <v>63</v>
      </c>
      <c r="C548" s="20">
        <f>SUBTOTAL(9,C537:C547)</f>
        <v>29</v>
      </c>
      <c r="D548" s="32">
        <f t="shared" si="8"/>
        <v>0.4603174603174603</v>
      </c>
    </row>
    <row r="549" spans="2:4" ht="15.75" thickBot="1">
      <c r="B549" s="40"/>
      <c r="C549" s="40"/>
      <c r="D549" s="40"/>
    </row>
    <row r="550" spans="1:4" ht="15.75" thickBot="1">
      <c r="A550" s="3" t="s">
        <v>88</v>
      </c>
      <c r="B550" s="4">
        <f>B8+B13+B18+B26+B37+B47+B54+B63+B81+B89+B99+B103+B111+B118+B126+B135+B144+B150+B158+B167+B179+B244+B254+B264+B269+B283+B294+B297+B303+B312+B316+B325+B331+B342+B347+B352+B365+B386+B393+B401+B408+B418+B442+B520+B529+B536+B548</f>
        <v>2961</v>
      </c>
      <c r="C550" s="4">
        <f>C8+C13+C18+C26+C37+C47+C54+C63+C81+C89+C99+C103+C111+C118+C126+C135+C144+C150+C158+C167+C179+C244+C254+C264+C269+C283+C294+C297+C303+C312+C316+C325+C331+C342+C347+C352+C365+C386+C393+C401+C408+C418+C442+C520+C529+C536+C548</f>
        <v>1517</v>
      </c>
      <c r="D550" s="28">
        <f>C550/B550</f>
        <v>0.5123269165822357</v>
      </c>
    </row>
  </sheetData>
  <sheetProtection/>
  <autoFilter ref="A2:D548"/>
  <mergeCells count="48">
    <mergeCell ref="A332:D332"/>
    <mergeCell ref="A343:D343"/>
    <mergeCell ref="A1:D1"/>
    <mergeCell ref="A3:D3"/>
    <mergeCell ref="A159:D159"/>
    <mergeCell ref="A168:D168"/>
    <mergeCell ref="A180:D180"/>
    <mergeCell ref="A295:D295"/>
    <mergeCell ref="A245:D245"/>
    <mergeCell ref="A255:D255"/>
    <mergeCell ref="A265:D265"/>
    <mergeCell ref="A270:D270"/>
    <mergeCell ref="A55:D55"/>
    <mergeCell ref="A64:D64"/>
    <mergeCell ref="A82:D82"/>
    <mergeCell ref="A90:D90"/>
    <mergeCell ref="A112:D112"/>
    <mergeCell ref="A151:D151"/>
    <mergeCell ref="A9:D9"/>
    <mergeCell ref="A14:D14"/>
    <mergeCell ref="A19:D19"/>
    <mergeCell ref="A27:D27"/>
    <mergeCell ref="A38:D38"/>
    <mergeCell ref="A48:D48"/>
    <mergeCell ref="A100:D100"/>
    <mergeCell ref="A104:D104"/>
    <mergeCell ref="A119:D119"/>
    <mergeCell ref="A127:D127"/>
    <mergeCell ref="A136:D136"/>
    <mergeCell ref="A145:D145"/>
    <mergeCell ref="A284:D284"/>
    <mergeCell ref="A298:D298"/>
    <mergeCell ref="A304:D304"/>
    <mergeCell ref="A313:D313"/>
    <mergeCell ref="A317:D317"/>
    <mergeCell ref="A326:D326"/>
    <mergeCell ref="A348:D348"/>
    <mergeCell ref="A353:D353"/>
    <mergeCell ref="A366:D366"/>
    <mergeCell ref="A387:D387"/>
    <mergeCell ref="A394:D394"/>
    <mergeCell ref="A402:D402"/>
    <mergeCell ref="A409:D409"/>
    <mergeCell ref="A419:D419"/>
    <mergeCell ref="A443:D443"/>
    <mergeCell ref="A521:D521"/>
    <mergeCell ref="A530:D530"/>
    <mergeCell ref="A537:D537"/>
  </mergeCells>
  <conditionalFormatting sqref="A14">
    <cfRule type="duplicateValues" priority="3" dxfId="7" stopIfTrue="1">
      <formula>AND(COUNTIF($A$14:$A$14,A14)&gt;1,NOT(ISBLANK(A14)))</formula>
    </cfRule>
  </conditionalFormatting>
  <conditionalFormatting sqref="A295">
    <cfRule type="duplicateValues" priority="2" dxfId="7" stopIfTrue="1">
      <formula>AND(COUNTIF($A$295:$A$295,A295)&gt;1,NOT(ISBLANK(A295)))</formula>
    </cfRule>
  </conditionalFormatting>
  <conditionalFormatting sqref="A530">
    <cfRule type="duplicateValues" priority="1" dxfId="7" stopIfTrue="1">
      <formula>AND(COUNTIF($A$530:$A$530,A530)&gt;1,NOT(ISBLANK(A530)))</formula>
    </cfRule>
  </conditionalFormatting>
  <printOptions/>
  <pageMargins left="0.984251968503937" right="0.1968503937007874" top="0.5118110236220472" bottom="0.5118110236220472" header="0" footer="0"/>
  <pageSetup firstPageNumber="16" useFirstPageNumber="1" horizontalDpi="600" verticalDpi="600" orientation="portrait" paperSize="9" scale="75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view="pageLayout" workbookViewId="0" topLeftCell="A1">
      <selection activeCell="A14" sqref="A14"/>
    </sheetView>
  </sheetViews>
  <sheetFormatPr defaultColWidth="9.140625" defaultRowHeight="15"/>
  <cols>
    <col min="1" max="1" width="37.7109375" style="1" customWidth="1"/>
    <col min="2" max="3" width="21.57421875" style="1" customWidth="1"/>
    <col min="4" max="4" width="30.57421875" style="1" customWidth="1"/>
    <col min="5" max="16384" width="9.140625" style="1" customWidth="1"/>
  </cols>
  <sheetData>
    <row r="1" spans="1:4" ht="47.25" customHeight="1">
      <c r="A1" s="51" t="s">
        <v>443</v>
      </c>
      <c r="B1" s="51"/>
      <c r="C1" s="51"/>
      <c r="D1" s="51"/>
    </row>
    <row r="2" spans="1:4" ht="87" customHeight="1">
      <c r="A2" s="5" t="s">
        <v>89</v>
      </c>
      <c r="B2" s="6" t="s">
        <v>90</v>
      </c>
      <c r="C2" s="6" t="s">
        <v>2</v>
      </c>
      <c r="D2" s="5" t="s">
        <v>91</v>
      </c>
    </row>
    <row r="3" spans="1:4" ht="15">
      <c r="A3" s="13" t="s">
        <v>124</v>
      </c>
      <c r="B3" s="14">
        <v>26</v>
      </c>
      <c r="C3" s="14">
        <v>20</v>
      </c>
      <c r="D3" s="22">
        <f aca="true" t="shared" si="0" ref="D3:D50">C3/B3</f>
        <v>0.7692307692307693</v>
      </c>
    </row>
    <row r="4" spans="1:4" ht="15">
      <c r="A4" s="13" t="s">
        <v>286</v>
      </c>
      <c r="B4" s="36">
        <v>7</v>
      </c>
      <c r="C4" s="36">
        <v>5</v>
      </c>
      <c r="D4" s="37">
        <f t="shared" si="0"/>
        <v>0.7142857142857143</v>
      </c>
    </row>
    <row r="5" spans="1:4" ht="15">
      <c r="A5" s="13" t="s">
        <v>98</v>
      </c>
      <c r="B5" s="14">
        <v>17</v>
      </c>
      <c r="C5" s="14">
        <v>12</v>
      </c>
      <c r="D5" s="22">
        <f t="shared" si="0"/>
        <v>0.7058823529411765</v>
      </c>
    </row>
    <row r="6" spans="1:4" ht="15">
      <c r="A6" s="13" t="s">
        <v>116</v>
      </c>
      <c r="B6" s="36">
        <v>33</v>
      </c>
      <c r="C6" s="36">
        <v>23</v>
      </c>
      <c r="D6" s="37">
        <f t="shared" si="0"/>
        <v>0.696969696969697</v>
      </c>
    </row>
    <row r="7" spans="1:4" ht="15">
      <c r="A7" s="13" t="s">
        <v>138</v>
      </c>
      <c r="B7" s="36">
        <v>31</v>
      </c>
      <c r="C7" s="36">
        <v>21</v>
      </c>
      <c r="D7" s="37">
        <f t="shared" si="0"/>
        <v>0.6774193548387096</v>
      </c>
    </row>
    <row r="8" spans="1:4" ht="15">
      <c r="A8" s="13" t="s">
        <v>190</v>
      </c>
      <c r="B8" s="36">
        <v>21</v>
      </c>
      <c r="C8" s="36">
        <v>14</v>
      </c>
      <c r="D8" s="37">
        <f t="shared" si="0"/>
        <v>0.6666666666666666</v>
      </c>
    </row>
    <row r="9" spans="1:4" ht="15">
      <c r="A9" s="13" t="s">
        <v>108</v>
      </c>
      <c r="B9" s="14">
        <v>55</v>
      </c>
      <c r="C9" s="14">
        <v>36</v>
      </c>
      <c r="D9" s="22">
        <f t="shared" si="0"/>
        <v>0.6545454545454545</v>
      </c>
    </row>
    <row r="10" spans="1:4" ht="15">
      <c r="A10" s="13" t="s">
        <v>117</v>
      </c>
      <c r="B10" s="14">
        <v>79</v>
      </c>
      <c r="C10" s="14">
        <v>51</v>
      </c>
      <c r="D10" s="22">
        <f t="shared" si="0"/>
        <v>0.6455696202531646</v>
      </c>
    </row>
    <row r="11" spans="1:4" ht="15">
      <c r="A11" s="13" t="s">
        <v>96</v>
      </c>
      <c r="B11" s="36">
        <v>31</v>
      </c>
      <c r="C11" s="36">
        <v>19</v>
      </c>
      <c r="D11" s="37">
        <f t="shared" si="0"/>
        <v>0.6129032258064516</v>
      </c>
    </row>
    <row r="12" spans="1:4" ht="15">
      <c r="A12" s="13" t="s">
        <v>101</v>
      </c>
      <c r="B12" s="14">
        <v>28</v>
      </c>
      <c r="C12" s="14">
        <v>17</v>
      </c>
      <c r="D12" s="22">
        <f t="shared" si="0"/>
        <v>0.6071428571428571</v>
      </c>
    </row>
    <row r="13" spans="1:4" ht="15">
      <c r="A13" s="13" t="s">
        <v>114</v>
      </c>
      <c r="B13" s="36">
        <v>43</v>
      </c>
      <c r="C13" s="36">
        <v>26</v>
      </c>
      <c r="D13" s="37">
        <f t="shared" si="0"/>
        <v>0.6046511627906976</v>
      </c>
    </row>
    <row r="14" spans="1:4" ht="15">
      <c r="A14" s="13" t="s">
        <v>188</v>
      </c>
      <c r="B14" s="36">
        <v>35</v>
      </c>
      <c r="C14" s="36">
        <v>21</v>
      </c>
      <c r="D14" s="37">
        <f t="shared" si="0"/>
        <v>0.6</v>
      </c>
    </row>
    <row r="15" spans="1:4" ht="15">
      <c r="A15" s="15" t="s">
        <v>92</v>
      </c>
      <c r="B15" s="14">
        <v>27</v>
      </c>
      <c r="C15" s="14">
        <v>16</v>
      </c>
      <c r="D15" s="22">
        <f t="shared" si="0"/>
        <v>0.5925925925925926</v>
      </c>
    </row>
    <row r="16" spans="1:4" ht="15">
      <c r="A16" s="16" t="s">
        <v>100</v>
      </c>
      <c r="B16" s="36">
        <v>27</v>
      </c>
      <c r="C16" s="36">
        <v>16</v>
      </c>
      <c r="D16" s="37">
        <f t="shared" si="0"/>
        <v>0.5925925925925926</v>
      </c>
    </row>
    <row r="17" spans="1:4" ht="15">
      <c r="A17" s="13" t="s">
        <v>137</v>
      </c>
      <c r="B17" s="36">
        <v>34</v>
      </c>
      <c r="C17" s="36">
        <v>20</v>
      </c>
      <c r="D17" s="37">
        <f t="shared" si="0"/>
        <v>0.5882352941176471</v>
      </c>
    </row>
    <row r="18" spans="1:4" ht="15">
      <c r="A18" s="13" t="s">
        <v>125</v>
      </c>
      <c r="B18" s="36">
        <v>49</v>
      </c>
      <c r="C18" s="36">
        <v>28</v>
      </c>
      <c r="D18" s="37">
        <f t="shared" si="0"/>
        <v>0.5714285714285714</v>
      </c>
    </row>
    <row r="19" spans="1:4" ht="15">
      <c r="A19" s="13" t="s">
        <v>111</v>
      </c>
      <c r="B19" s="36">
        <v>392</v>
      </c>
      <c r="C19" s="36">
        <v>221</v>
      </c>
      <c r="D19" s="37">
        <f t="shared" si="0"/>
        <v>0.5637755102040817</v>
      </c>
    </row>
    <row r="20" spans="1:4" ht="15">
      <c r="A20" s="13" t="s">
        <v>112</v>
      </c>
      <c r="B20" s="14">
        <v>196</v>
      </c>
      <c r="C20" s="14">
        <v>110</v>
      </c>
      <c r="D20" s="22">
        <f t="shared" si="0"/>
        <v>0.5612244897959183</v>
      </c>
    </row>
    <row r="21" spans="1:4" ht="15">
      <c r="A21" s="13" t="s">
        <v>106</v>
      </c>
      <c r="B21" s="14">
        <v>22</v>
      </c>
      <c r="C21" s="14">
        <v>12</v>
      </c>
      <c r="D21" s="22">
        <f t="shared" si="0"/>
        <v>0.5454545454545454</v>
      </c>
    </row>
    <row r="22" spans="1:4" ht="15">
      <c r="A22" s="12" t="s">
        <v>191</v>
      </c>
      <c r="B22" s="14">
        <v>74</v>
      </c>
      <c r="C22" s="14">
        <v>40</v>
      </c>
      <c r="D22" s="22">
        <f t="shared" si="0"/>
        <v>0.5405405405405406</v>
      </c>
    </row>
    <row r="23" spans="1:4" ht="15">
      <c r="A23" s="13" t="s">
        <v>126</v>
      </c>
      <c r="B23" s="14">
        <v>52</v>
      </c>
      <c r="C23" s="14">
        <v>28</v>
      </c>
      <c r="D23" s="22">
        <f t="shared" si="0"/>
        <v>0.5384615384615384</v>
      </c>
    </row>
    <row r="24" spans="1:4" ht="15">
      <c r="A24" s="13" t="s">
        <v>118</v>
      </c>
      <c r="B24" s="14">
        <v>41</v>
      </c>
      <c r="C24" s="14">
        <v>22</v>
      </c>
      <c r="D24" s="22">
        <f t="shared" si="0"/>
        <v>0.5365853658536586</v>
      </c>
    </row>
    <row r="25" spans="1:4" ht="15">
      <c r="A25" s="13" t="s">
        <v>115</v>
      </c>
      <c r="B25" s="14">
        <v>15</v>
      </c>
      <c r="C25" s="14">
        <v>8</v>
      </c>
      <c r="D25" s="22">
        <f t="shared" si="0"/>
        <v>0.5333333333333333</v>
      </c>
    </row>
    <row r="26" spans="1:4" ht="15">
      <c r="A26" s="13" t="s">
        <v>189</v>
      </c>
      <c r="B26" s="14">
        <v>30</v>
      </c>
      <c r="C26" s="14">
        <v>16</v>
      </c>
      <c r="D26" s="22">
        <f t="shared" si="0"/>
        <v>0.5333333333333333</v>
      </c>
    </row>
    <row r="27" spans="1:4" ht="15">
      <c r="A27" s="13" t="s">
        <v>105</v>
      </c>
      <c r="B27" s="14">
        <v>15</v>
      </c>
      <c r="C27" s="14">
        <v>8</v>
      </c>
      <c r="D27" s="22">
        <f t="shared" si="0"/>
        <v>0.5333333333333333</v>
      </c>
    </row>
    <row r="28" spans="1:4" ht="15">
      <c r="A28" s="13" t="s">
        <v>187</v>
      </c>
      <c r="B28" s="36">
        <v>17</v>
      </c>
      <c r="C28" s="36">
        <v>9</v>
      </c>
      <c r="D28" s="37">
        <f t="shared" si="0"/>
        <v>0.5294117647058824</v>
      </c>
    </row>
    <row r="29" spans="1:4" ht="15">
      <c r="A29" s="13" t="s">
        <v>119</v>
      </c>
      <c r="B29" s="14">
        <v>56</v>
      </c>
      <c r="C29" s="14">
        <v>28</v>
      </c>
      <c r="D29" s="9">
        <f t="shared" si="0"/>
        <v>0.5</v>
      </c>
    </row>
    <row r="30" spans="1:4" ht="15">
      <c r="A30" s="13" t="s">
        <v>123</v>
      </c>
      <c r="B30" s="14">
        <v>12</v>
      </c>
      <c r="C30" s="14">
        <v>6</v>
      </c>
      <c r="D30" s="9">
        <f t="shared" si="0"/>
        <v>0.5</v>
      </c>
    </row>
    <row r="31" spans="1:4" ht="15">
      <c r="A31" s="15" t="s">
        <v>120</v>
      </c>
      <c r="B31" s="14">
        <v>47</v>
      </c>
      <c r="C31" s="14">
        <v>23</v>
      </c>
      <c r="D31" s="22">
        <f t="shared" si="0"/>
        <v>0.48936170212765956</v>
      </c>
    </row>
    <row r="32" spans="1:4" ht="15">
      <c r="A32" s="13" t="s">
        <v>102</v>
      </c>
      <c r="B32" s="36">
        <v>33</v>
      </c>
      <c r="C32" s="36">
        <v>16</v>
      </c>
      <c r="D32" s="37">
        <f t="shared" si="0"/>
        <v>0.48484848484848486</v>
      </c>
    </row>
    <row r="33" spans="1:4" ht="15">
      <c r="A33" s="13" t="s">
        <v>107</v>
      </c>
      <c r="B33" s="36">
        <v>169</v>
      </c>
      <c r="C33" s="36">
        <v>80</v>
      </c>
      <c r="D33" s="37">
        <f t="shared" si="0"/>
        <v>0.47337278106508873</v>
      </c>
    </row>
    <row r="34" spans="1:4" ht="15">
      <c r="A34" s="13" t="s">
        <v>113</v>
      </c>
      <c r="B34" s="36">
        <v>825</v>
      </c>
      <c r="C34" s="36">
        <v>383</v>
      </c>
      <c r="D34" s="37">
        <f t="shared" si="0"/>
        <v>0.46424242424242423</v>
      </c>
    </row>
    <row r="35" spans="1:4" ht="15">
      <c r="A35" s="15" t="s">
        <v>93</v>
      </c>
      <c r="B35" s="36">
        <v>13</v>
      </c>
      <c r="C35" s="36">
        <v>6</v>
      </c>
      <c r="D35" s="37">
        <f t="shared" si="0"/>
        <v>0.46153846153846156</v>
      </c>
    </row>
    <row r="36" spans="1:4" ht="15">
      <c r="A36" s="13" t="s">
        <v>110</v>
      </c>
      <c r="B36" s="14">
        <v>63</v>
      </c>
      <c r="C36" s="14">
        <v>29</v>
      </c>
      <c r="D36" s="22">
        <f t="shared" si="0"/>
        <v>0.4603174603174603</v>
      </c>
    </row>
    <row r="37" spans="1:4" ht="15">
      <c r="A37" s="13" t="s">
        <v>121</v>
      </c>
      <c r="B37" s="14">
        <v>36</v>
      </c>
      <c r="C37" s="14">
        <v>16</v>
      </c>
      <c r="D37" s="22">
        <f t="shared" si="0"/>
        <v>0.4444444444444444</v>
      </c>
    </row>
    <row r="38" spans="1:4" ht="15">
      <c r="A38" s="13" t="s">
        <v>103</v>
      </c>
      <c r="B38" s="36">
        <v>7</v>
      </c>
      <c r="C38" s="36">
        <v>3</v>
      </c>
      <c r="D38" s="9">
        <f t="shared" si="0"/>
        <v>0.42857142857142855</v>
      </c>
    </row>
    <row r="39" spans="1:4" ht="15">
      <c r="A39" s="13" t="s">
        <v>99</v>
      </c>
      <c r="B39" s="36">
        <v>26</v>
      </c>
      <c r="C39" s="36">
        <v>11</v>
      </c>
      <c r="D39" s="37">
        <f t="shared" si="0"/>
        <v>0.4230769230769231</v>
      </c>
    </row>
    <row r="40" spans="1:4" ht="15">
      <c r="A40" s="13" t="s">
        <v>194</v>
      </c>
      <c r="B40" s="14">
        <v>19</v>
      </c>
      <c r="C40" s="14">
        <v>8</v>
      </c>
      <c r="D40" s="22">
        <f t="shared" si="0"/>
        <v>0.42105263157894735</v>
      </c>
    </row>
    <row r="41" spans="1:4" ht="15">
      <c r="A41" s="13" t="s">
        <v>94</v>
      </c>
      <c r="B41" s="36">
        <v>32</v>
      </c>
      <c r="C41" s="36">
        <v>13</v>
      </c>
      <c r="D41" s="37">
        <f t="shared" si="0"/>
        <v>0.40625</v>
      </c>
    </row>
    <row r="42" spans="1:4" ht="15">
      <c r="A42" s="13" t="s">
        <v>97</v>
      </c>
      <c r="B42" s="14">
        <v>13</v>
      </c>
      <c r="C42" s="14">
        <v>5</v>
      </c>
      <c r="D42" s="22">
        <f t="shared" si="0"/>
        <v>0.38461538461538464</v>
      </c>
    </row>
    <row r="43" spans="1:4" ht="15">
      <c r="A43" s="13" t="s">
        <v>104</v>
      </c>
      <c r="B43" s="36">
        <v>29</v>
      </c>
      <c r="C43" s="36">
        <v>11</v>
      </c>
      <c r="D43" s="37">
        <f t="shared" si="0"/>
        <v>0.3793103448275862</v>
      </c>
    </row>
    <row r="44" spans="1:4" ht="15">
      <c r="A44" s="13" t="s">
        <v>192</v>
      </c>
      <c r="B44" s="36">
        <v>27</v>
      </c>
      <c r="C44" s="36">
        <v>10</v>
      </c>
      <c r="D44" s="37">
        <f t="shared" si="0"/>
        <v>0.37037037037037035</v>
      </c>
    </row>
    <row r="45" spans="1:4" ht="15">
      <c r="A45" s="13" t="s">
        <v>122</v>
      </c>
      <c r="B45" s="14">
        <v>22</v>
      </c>
      <c r="C45" s="14">
        <v>8</v>
      </c>
      <c r="D45" s="22">
        <f t="shared" si="0"/>
        <v>0.36363636363636365</v>
      </c>
    </row>
    <row r="46" spans="1:4" ht="15">
      <c r="A46" s="13" t="s">
        <v>193</v>
      </c>
      <c r="B46" s="36">
        <v>28</v>
      </c>
      <c r="C46" s="36">
        <v>10</v>
      </c>
      <c r="D46" s="37">
        <f t="shared" si="0"/>
        <v>0.35714285714285715</v>
      </c>
    </row>
    <row r="47" spans="1:4" ht="15">
      <c r="A47" s="13" t="s">
        <v>195</v>
      </c>
      <c r="B47" s="36">
        <v>78</v>
      </c>
      <c r="C47" s="36">
        <v>26</v>
      </c>
      <c r="D47" s="37">
        <f t="shared" si="0"/>
        <v>0.3333333333333333</v>
      </c>
    </row>
    <row r="48" spans="1:4" ht="15">
      <c r="A48" s="13" t="s">
        <v>109</v>
      </c>
      <c r="B48" s="14">
        <v>28</v>
      </c>
      <c r="C48" s="14">
        <v>6</v>
      </c>
      <c r="D48" s="22">
        <f t="shared" si="0"/>
        <v>0.21428571428571427</v>
      </c>
    </row>
    <row r="49" spans="1:4" ht="15">
      <c r="A49" s="13" t="s">
        <v>95</v>
      </c>
      <c r="B49" s="14">
        <v>1</v>
      </c>
      <c r="C49" s="14">
        <v>0</v>
      </c>
      <c r="D49" s="22">
        <f t="shared" si="0"/>
        <v>0</v>
      </c>
    </row>
    <row r="50" spans="1:4" ht="28.5">
      <c r="A50" s="10" t="s">
        <v>127</v>
      </c>
      <c r="B50" s="7">
        <f>SUM(B3:B49)</f>
        <v>2961</v>
      </c>
      <c r="C50" s="7">
        <f>SUM(C3:C49)</f>
        <v>1517</v>
      </c>
      <c r="D50" s="34">
        <f t="shared" si="0"/>
        <v>0.5123269165822357</v>
      </c>
    </row>
  </sheetData>
  <sheetProtection/>
  <mergeCells count="1">
    <mergeCell ref="A1:D1"/>
  </mergeCells>
  <printOptions/>
  <pageMargins left="0.984251968503937" right="0.1968503937007874" top="0.5118110236220472" bottom="0.5118110236220472" header="0" footer="0"/>
  <pageSetup firstPageNumber="24" useFirstPageNumber="1" horizontalDpi="600" verticalDpi="600" orientation="portrait" paperSize="9" scale="75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6"/>
  <sheetViews>
    <sheetView view="pageLayout" workbookViewId="0" topLeftCell="A1">
      <selection activeCell="A2" sqref="A2:D220"/>
    </sheetView>
  </sheetViews>
  <sheetFormatPr defaultColWidth="9.140625" defaultRowHeight="15"/>
  <cols>
    <col min="1" max="1" width="43.28125" style="1" customWidth="1"/>
    <col min="2" max="3" width="21.57421875" style="1" customWidth="1"/>
    <col min="4" max="4" width="29.8515625" style="1" customWidth="1"/>
    <col min="5" max="16384" width="9.140625" style="1" customWidth="1"/>
  </cols>
  <sheetData>
    <row r="1" spans="1:4" ht="47.25" customHeight="1">
      <c r="A1" s="52" t="s">
        <v>442</v>
      </c>
      <c r="B1" s="52"/>
      <c r="C1" s="52"/>
      <c r="D1" s="52"/>
    </row>
    <row r="2" spans="1:4" ht="87" customHeight="1">
      <c r="A2" s="5" t="s">
        <v>89</v>
      </c>
      <c r="B2" s="6" t="s">
        <v>90</v>
      </c>
      <c r="C2" s="6" t="s">
        <v>2</v>
      </c>
      <c r="D2" s="5" t="s">
        <v>91</v>
      </c>
    </row>
    <row r="3" spans="1:4" ht="15">
      <c r="A3" s="8" t="s">
        <v>12</v>
      </c>
      <c r="B3" s="11">
        <v>1</v>
      </c>
      <c r="C3" s="11">
        <v>1</v>
      </c>
      <c r="D3" s="9">
        <f aca="true" t="shared" si="0" ref="D3:D66">C3/B3</f>
        <v>1</v>
      </c>
    </row>
    <row r="4" spans="1:4" ht="15">
      <c r="A4" s="8" t="s">
        <v>360</v>
      </c>
      <c r="B4" s="11">
        <v>2</v>
      </c>
      <c r="C4" s="11">
        <v>2</v>
      </c>
      <c r="D4" s="9">
        <f t="shared" si="0"/>
        <v>1</v>
      </c>
    </row>
    <row r="5" spans="1:4" ht="15">
      <c r="A5" s="8" t="s">
        <v>220</v>
      </c>
      <c r="B5" s="11">
        <v>2</v>
      </c>
      <c r="C5" s="11">
        <v>2</v>
      </c>
      <c r="D5" s="9">
        <f t="shared" si="0"/>
        <v>1</v>
      </c>
    </row>
    <row r="6" spans="1:4" ht="15">
      <c r="A6" s="8" t="s">
        <v>431</v>
      </c>
      <c r="B6" s="11">
        <v>1</v>
      </c>
      <c r="C6" s="11">
        <v>1</v>
      </c>
      <c r="D6" s="9">
        <f t="shared" si="0"/>
        <v>1</v>
      </c>
    </row>
    <row r="7" spans="1:4" ht="15">
      <c r="A7" s="8" t="s">
        <v>432</v>
      </c>
      <c r="B7" s="11">
        <v>2</v>
      </c>
      <c r="C7" s="11">
        <v>2</v>
      </c>
      <c r="D7" s="9">
        <f t="shared" si="0"/>
        <v>1</v>
      </c>
    </row>
    <row r="8" spans="1:4" ht="15">
      <c r="A8" s="8" t="s">
        <v>279</v>
      </c>
      <c r="B8" s="11">
        <v>1</v>
      </c>
      <c r="C8" s="11">
        <v>1</v>
      </c>
      <c r="D8" s="9">
        <f t="shared" si="0"/>
        <v>1</v>
      </c>
    </row>
    <row r="9" spans="1:4" ht="15">
      <c r="A9" s="8" t="s">
        <v>351</v>
      </c>
      <c r="B9" s="21">
        <v>2</v>
      </c>
      <c r="C9" s="21">
        <v>2</v>
      </c>
      <c r="D9" s="22">
        <f t="shared" si="0"/>
        <v>1</v>
      </c>
    </row>
    <row r="10" spans="1:4" ht="15">
      <c r="A10" s="8" t="s">
        <v>434</v>
      </c>
      <c r="B10" s="21">
        <v>2</v>
      </c>
      <c r="C10" s="21">
        <v>2</v>
      </c>
      <c r="D10" s="22">
        <f t="shared" si="0"/>
        <v>1</v>
      </c>
    </row>
    <row r="11" spans="1:4" ht="15">
      <c r="A11" s="8" t="s">
        <v>332</v>
      </c>
      <c r="B11" s="21">
        <v>1</v>
      </c>
      <c r="C11" s="21">
        <v>1</v>
      </c>
      <c r="D11" s="22">
        <f t="shared" si="0"/>
        <v>1</v>
      </c>
    </row>
    <row r="12" spans="1:4" ht="15">
      <c r="A12" s="8" t="s">
        <v>395</v>
      </c>
      <c r="B12" s="21">
        <v>1</v>
      </c>
      <c r="C12" s="21">
        <v>1</v>
      </c>
      <c r="D12" s="22">
        <f t="shared" si="0"/>
        <v>1</v>
      </c>
    </row>
    <row r="13" spans="1:4" ht="15">
      <c r="A13" s="8" t="s">
        <v>403</v>
      </c>
      <c r="B13" s="21">
        <v>6</v>
      </c>
      <c r="C13" s="21">
        <v>6</v>
      </c>
      <c r="D13" s="22">
        <f t="shared" si="0"/>
        <v>1</v>
      </c>
    </row>
    <row r="14" spans="1:4" ht="15">
      <c r="A14" s="8" t="s">
        <v>167</v>
      </c>
      <c r="B14" s="21">
        <v>6</v>
      </c>
      <c r="C14" s="21">
        <v>6</v>
      </c>
      <c r="D14" s="22">
        <f t="shared" si="0"/>
        <v>1</v>
      </c>
    </row>
    <row r="15" spans="1:4" ht="15">
      <c r="A15" s="8" t="s">
        <v>343</v>
      </c>
      <c r="B15" s="21">
        <v>3</v>
      </c>
      <c r="C15" s="21">
        <v>3</v>
      </c>
      <c r="D15" s="22">
        <f t="shared" si="0"/>
        <v>1</v>
      </c>
    </row>
    <row r="16" spans="1:4" ht="15">
      <c r="A16" s="8" t="s">
        <v>60</v>
      </c>
      <c r="B16" s="21">
        <v>1</v>
      </c>
      <c r="C16" s="21">
        <v>1</v>
      </c>
      <c r="D16" s="22">
        <f t="shared" si="0"/>
        <v>1</v>
      </c>
    </row>
    <row r="17" spans="1:4" ht="15">
      <c r="A17" s="8" t="s">
        <v>398</v>
      </c>
      <c r="B17" s="21">
        <v>6</v>
      </c>
      <c r="C17" s="21">
        <v>6</v>
      </c>
      <c r="D17" s="22">
        <f t="shared" si="0"/>
        <v>1</v>
      </c>
    </row>
    <row r="18" spans="1:4" ht="15">
      <c r="A18" s="8" t="s">
        <v>87</v>
      </c>
      <c r="B18" s="21">
        <v>4</v>
      </c>
      <c r="C18" s="21">
        <v>4</v>
      </c>
      <c r="D18" s="22">
        <f t="shared" si="0"/>
        <v>1</v>
      </c>
    </row>
    <row r="19" spans="1:4" ht="15">
      <c r="A19" s="8" t="s">
        <v>61</v>
      </c>
      <c r="B19" s="21">
        <v>2</v>
      </c>
      <c r="C19" s="21">
        <v>2</v>
      </c>
      <c r="D19" s="22">
        <f t="shared" si="0"/>
        <v>1</v>
      </c>
    </row>
    <row r="20" spans="1:4" ht="15">
      <c r="A20" s="8" t="s">
        <v>175</v>
      </c>
      <c r="B20" s="21">
        <v>7</v>
      </c>
      <c r="C20" s="21">
        <v>7</v>
      </c>
      <c r="D20" s="22">
        <f t="shared" si="0"/>
        <v>1</v>
      </c>
    </row>
    <row r="21" spans="1:4" ht="15">
      <c r="A21" s="8" t="s">
        <v>441</v>
      </c>
      <c r="B21" s="21">
        <v>1</v>
      </c>
      <c r="C21" s="21">
        <v>1</v>
      </c>
      <c r="D21" s="22">
        <f t="shared" si="0"/>
        <v>1</v>
      </c>
    </row>
    <row r="22" spans="1:4" ht="15">
      <c r="A22" s="8" t="s">
        <v>341</v>
      </c>
      <c r="B22" s="21">
        <v>2</v>
      </c>
      <c r="C22" s="21">
        <v>2</v>
      </c>
      <c r="D22" s="22">
        <f t="shared" si="0"/>
        <v>1</v>
      </c>
    </row>
    <row r="23" spans="1:4" ht="15">
      <c r="A23" s="8" t="s">
        <v>378</v>
      </c>
      <c r="B23" s="21">
        <v>1</v>
      </c>
      <c r="C23" s="21">
        <v>1</v>
      </c>
      <c r="D23" s="22">
        <f t="shared" si="0"/>
        <v>1</v>
      </c>
    </row>
    <row r="24" spans="1:4" ht="15">
      <c r="A24" s="8" t="s">
        <v>380</v>
      </c>
      <c r="B24" s="21">
        <v>1</v>
      </c>
      <c r="C24" s="21">
        <v>1</v>
      </c>
      <c r="D24" s="22">
        <f t="shared" si="0"/>
        <v>1</v>
      </c>
    </row>
    <row r="25" spans="1:4" ht="15">
      <c r="A25" s="8" t="s">
        <v>183</v>
      </c>
      <c r="B25" s="21">
        <v>2</v>
      </c>
      <c r="C25" s="21">
        <v>2</v>
      </c>
      <c r="D25" s="22">
        <f t="shared" si="0"/>
        <v>1</v>
      </c>
    </row>
    <row r="26" spans="1:4" ht="15">
      <c r="A26" s="8" t="s">
        <v>381</v>
      </c>
      <c r="B26" s="21">
        <v>1</v>
      </c>
      <c r="C26" s="21">
        <v>1</v>
      </c>
      <c r="D26" s="22">
        <f t="shared" si="0"/>
        <v>1</v>
      </c>
    </row>
    <row r="27" spans="1:4" ht="15">
      <c r="A27" s="8" t="s">
        <v>424</v>
      </c>
      <c r="B27" s="21">
        <v>1</v>
      </c>
      <c r="C27" s="21">
        <v>1</v>
      </c>
      <c r="D27" s="22">
        <f t="shared" si="0"/>
        <v>1</v>
      </c>
    </row>
    <row r="28" spans="1:4" ht="15">
      <c r="A28" s="8" t="s">
        <v>300</v>
      </c>
      <c r="B28" s="21">
        <v>23</v>
      </c>
      <c r="C28" s="21">
        <v>22</v>
      </c>
      <c r="D28" s="22">
        <f t="shared" si="0"/>
        <v>0.9565217391304348</v>
      </c>
    </row>
    <row r="29" spans="1:4" ht="15">
      <c r="A29" s="8" t="s">
        <v>439</v>
      </c>
      <c r="B29" s="21">
        <v>79</v>
      </c>
      <c r="C29" s="21">
        <v>75</v>
      </c>
      <c r="D29" s="22">
        <f t="shared" si="0"/>
        <v>0.9493670886075949</v>
      </c>
    </row>
    <row r="30" spans="1:4" ht="15">
      <c r="A30" s="8" t="s">
        <v>316</v>
      </c>
      <c r="B30" s="21">
        <v>8</v>
      </c>
      <c r="C30" s="21">
        <v>7</v>
      </c>
      <c r="D30" s="22">
        <f t="shared" si="0"/>
        <v>0.875</v>
      </c>
    </row>
    <row r="31" spans="1:4" ht="15">
      <c r="A31" s="8" t="s">
        <v>433</v>
      </c>
      <c r="B31" s="21">
        <v>7</v>
      </c>
      <c r="C31" s="21">
        <v>6</v>
      </c>
      <c r="D31" s="22">
        <f t="shared" si="0"/>
        <v>0.8571428571428571</v>
      </c>
    </row>
    <row r="32" spans="1:4" ht="15">
      <c r="A32" s="8" t="s">
        <v>281</v>
      </c>
      <c r="B32" s="21">
        <v>7</v>
      </c>
      <c r="C32" s="21">
        <v>6</v>
      </c>
      <c r="D32" s="22">
        <f t="shared" si="0"/>
        <v>0.8571428571428571</v>
      </c>
    </row>
    <row r="33" spans="1:4" ht="15">
      <c r="A33" s="8" t="s">
        <v>166</v>
      </c>
      <c r="B33" s="21">
        <v>7</v>
      </c>
      <c r="C33" s="21">
        <v>6</v>
      </c>
      <c r="D33" s="22">
        <f t="shared" si="0"/>
        <v>0.8571428571428571</v>
      </c>
    </row>
    <row r="34" spans="1:4" ht="15">
      <c r="A34" s="8" t="s">
        <v>20</v>
      </c>
      <c r="B34" s="21">
        <v>6</v>
      </c>
      <c r="C34" s="21">
        <v>5</v>
      </c>
      <c r="D34" s="22">
        <f t="shared" si="0"/>
        <v>0.8333333333333334</v>
      </c>
    </row>
    <row r="35" spans="1:4" ht="15">
      <c r="A35" s="8" t="s">
        <v>354</v>
      </c>
      <c r="B35" s="21">
        <v>6</v>
      </c>
      <c r="C35" s="21">
        <v>5</v>
      </c>
      <c r="D35" s="22">
        <f t="shared" si="0"/>
        <v>0.8333333333333334</v>
      </c>
    </row>
    <row r="36" spans="1:4" ht="15">
      <c r="A36" s="8" t="s">
        <v>81</v>
      </c>
      <c r="B36" s="21">
        <v>6</v>
      </c>
      <c r="C36" s="21">
        <v>5</v>
      </c>
      <c r="D36" s="22">
        <f t="shared" si="0"/>
        <v>0.8333333333333334</v>
      </c>
    </row>
    <row r="37" spans="1:4" ht="15">
      <c r="A37" s="8" t="s">
        <v>369</v>
      </c>
      <c r="B37" s="21">
        <v>10</v>
      </c>
      <c r="C37" s="21">
        <v>8</v>
      </c>
      <c r="D37" s="22">
        <f t="shared" si="0"/>
        <v>0.8</v>
      </c>
    </row>
    <row r="38" spans="1:4" ht="15">
      <c r="A38" s="8" t="s">
        <v>370</v>
      </c>
      <c r="B38" s="21">
        <v>5</v>
      </c>
      <c r="C38" s="21">
        <v>4</v>
      </c>
      <c r="D38" s="22">
        <f t="shared" si="0"/>
        <v>0.8</v>
      </c>
    </row>
    <row r="39" spans="1:4" ht="15">
      <c r="A39" s="8" t="s">
        <v>41</v>
      </c>
      <c r="B39" s="21">
        <v>5</v>
      </c>
      <c r="C39" s="21">
        <v>4</v>
      </c>
      <c r="D39" s="22">
        <f t="shared" si="0"/>
        <v>0.8</v>
      </c>
    </row>
    <row r="40" spans="1:4" ht="15">
      <c r="A40" s="8" t="s">
        <v>249</v>
      </c>
      <c r="B40" s="21">
        <v>5</v>
      </c>
      <c r="C40" s="21">
        <v>4</v>
      </c>
      <c r="D40" s="22">
        <f t="shared" si="0"/>
        <v>0.8</v>
      </c>
    </row>
    <row r="41" spans="1:4" ht="15">
      <c r="A41" s="8" t="s">
        <v>155</v>
      </c>
      <c r="B41" s="21">
        <v>18</v>
      </c>
      <c r="C41" s="21">
        <v>14</v>
      </c>
      <c r="D41" s="22">
        <f t="shared" si="0"/>
        <v>0.7777777777777778</v>
      </c>
    </row>
    <row r="42" spans="1:4" ht="15">
      <c r="A42" s="8" t="s">
        <v>163</v>
      </c>
      <c r="B42" s="21">
        <v>9</v>
      </c>
      <c r="C42" s="21">
        <v>7</v>
      </c>
      <c r="D42" s="22">
        <f t="shared" si="0"/>
        <v>0.7777777777777778</v>
      </c>
    </row>
    <row r="43" spans="1:4" ht="15">
      <c r="A43" s="8" t="s">
        <v>48</v>
      </c>
      <c r="B43" s="21">
        <v>22</v>
      </c>
      <c r="C43" s="21">
        <v>17</v>
      </c>
      <c r="D43" s="22">
        <f t="shared" si="0"/>
        <v>0.7727272727272727</v>
      </c>
    </row>
    <row r="44" spans="1:4" ht="15">
      <c r="A44" s="8" t="s">
        <v>238</v>
      </c>
      <c r="B44" s="21">
        <v>13</v>
      </c>
      <c r="C44" s="21">
        <v>10</v>
      </c>
      <c r="D44" s="22">
        <f t="shared" si="0"/>
        <v>0.7692307692307693</v>
      </c>
    </row>
    <row r="45" spans="1:4" ht="15">
      <c r="A45" s="8" t="s">
        <v>330</v>
      </c>
      <c r="B45" s="21">
        <v>17</v>
      </c>
      <c r="C45" s="21">
        <v>13</v>
      </c>
      <c r="D45" s="22">
        <f t="shared" si="0"/>
        <v>0.7647058823529411</v>
      </c>
    </row>
    <row r="46" spans="1:4" ht="15">
      <c r="A46" s="8" t="s">
        <v>148</v>
      </c>
      <c r="B46" s="21">
        <v>4</v>
      </c>
      <c r="C46" s="21">
        <v>3</v>
      </c>
      <c r="D46" s="22">
        <f t="shared" si="0"/>
        <v>0.75</v>
      </c>
    </row>
    <row r="47" spans="1:4" ht="15">
      <c r="A47" s="8" t="s">
        <v>337</v>
      </c>
      <c r="B47" s="21">
        <v>4</v>
      </c>
      <c r="C47" s="21">
        <v>3</v>
      </c>
      <c r="D47" s="22">
        <f t="shared" si="0"/>
        <v>0.75</v>
      </c>
    </row>
    <row r="48" spans="1:4" ht="15">
      <c r="A48" s="8" t="s">
        <v>154</v>
      </c>
      <c r="B48" s="21">
        <v>4</v>
      </c>
      <c r="C48" s="21">
        <v>3</v>
      </c>
      <c r="D48" s="22">
        <f t="shared" si="0"/>
        <v>0.75</v>
      </c>
    </row>
    <row r="49" spans="1:4" ht="15">
      <c r="A49" s="8" t="s">
        <v>237</v>
      </c>
      <c r="B49" s="21">
        <v>4</v>
      </c>
      <c r="C49" s="21">
        <v>3</v>
      </c>
      <c r="D49" s="22">
        <f t="shared" si="0"/>
        <v>0.75</v>
      </c>
    </row>
    <row r="50" spans="1:4" ht="15">
      <c r="A50" s="8" t="s">
        <v>30</v>
      </c>
      <c r="B50" s="21">
        <v>26</v>
      </c>
      <c r="C50" s="21">
        <v>19</v>
      </c>
      <c r="D50" s="22">
        <f t="shared" si="0"/>
        <v>0.7307692307692307</v>
      </c>
    </row>
    <row r="51" spans="1:4" ht="15">
      <c r="A51" s="8" t="s">
        <v>265</v>
      </c>
      <c r="B51" s="21">
        <v>26</v>
      </c>
      <c r="C51" s="21">
        <v>19</v>
      </c>
      <c r="D51" s="22">
        <f t="shared" si="0"/>
        <v>0.7307692307692307</v>
      </c>
    </row>
    <row r="52" spans="1:4" ht="15">
      <c r="A52" s="8" t="s">
        <v>149</v>
      </c>
      <c r="B52" s="21">
        <v>7</v>
      </c>
      <c r="C52" s="21">
        <v>5</v>
      </c>
      <c r="D52" s="22">
        <f t="shared" si="0"/>
        <v>0.7142857142857143</v>
      </c>
    </row>
    <row r="53" spans="1:4" ht="15">
      <c r="A53" s="8" t="s">
        <v>57</v>
      </c>
      <c r="B53" s="21">
        <v>7</v>
      </c>
      <c r="C53" s="21">
        <v>5</v>
      </c>
      <c r="D53" s="22">
        <f t="shared" si="0"/>
        <v>0.7142857142857143</v>
      </c>
    </row>
    <row r="54" spans="1:4" ht="15">
      <c r="A54" s="8" t="s">
        <v>176</v>
      </c>
      <c r="B54" s="21">
        <v>38</v>
      </c>
      <c r="C54" s="21">
        <v>27</v>
      </c>
      <c r="D54" s="22">
        <f t="shared" si="0"/>
        <v>0.7105263157894737</v>
      </c>
    </row>
    <row r="55" spans="1:4" ht="15">
      <c r="A55" s="8" t="s">
        <v>275</v>
      </c>
      <c r="B55" s="21">
        <v>6</v>
      </c>
      <c r="C55" s="21">
        <v>4</v>
      </c>
      <c r="D55" s="22">
        <f t="shared" si="0"/>
        <v>0.6666666666666666</v>
      </c>
    </row>
    <row r="56" spans="1:4" ht="15">
      <c r="A56" s="8" t="s">
        <v>382</v>
      </c>
      <c r="B56" s="21">
        <v>6</v>
      </c>
      <c r="C56" s="21">
        <v>4</v>
      </c>
      <c r="D56" s="22">
        <f t="shared" si="0"/>
        <v>0.6666666666666666</v>
      </c>
    </row>
    <row r="57" spans="1:4" ht="15">
      <c r="A57" s="8" t="s">
        <v>421</v>
      </c>
      <c r="B57" s="21">
        <v>6</v>
      </c>
      <c r="C57" s="21">
        <v>4</v>
      </c>
      <c r="D57" s="22">
        <f t="shared" si="0"/>
        <v>0.6666666666666666</v>
      </c>
    </row>
    <row r="58" spans="1:4" ht="15">
      <c r="A58" s="8" t="s">
        <v>311</v>
      </c>
      <c r="B58" s="21">
        <v>6</v>
      </c>
      <c r="C58" s="21">
        <v>4</v>
      </c>
      <c r="D58" s="22">
        <f t="shared" si="0"/>
        <v>0.6666666666666666</v>
      </c>
    </row>
    <row r="59" spans="1:4" ht="15">
      <c r="A59" s="8" t="s">
        <v>230</v>
      </c>
      <c r="B59" s="21">
        <v>3</v>
      </c>
      <c r="C59" s="21">
        <v>2</v>
      </c>
      <c r="D59" s="22">
        <f t="shared" si="0"/>
        <v>0.6666666666666666</v>
      </c>
    </row>
    <row r="60" spans="1:4" ht="15">
      <c r="A60" s="8" t="s">
        <v>435</v>
      </c>
      <c r="B60" s="21">
        <v>6</v>
      </c>
      <c r="C60" s="21">
        <v>4</v>
      </c>
      <c r="D60" s="22">
        <f t="shared" si="0"/>
        <v>0.6666666666666666</v>
      </c>
    </row>
    <row r="61" spans="1:4" ht="15">
      <c r="A61" s="8" t="s">
        <v>323</v>
      </c>
      <c r="B61" s="21">
        <v>6</v>
      </c>
      <c r="C61" s="21">
        <v>4</v>
      </c>
      <c r="D61" s="22">
        <f t="shared" si="0"/>
        <v>0.6666666666666666</v>
      </c>
    </row>
    <row r="62" spans="1:4" ht="15">
      <c r="A62" s="8" t="s">
        <v>168</v>
      </c>
      <c r="B62" s="21">
        <v>3</v>
      </c>
      <c r="C62" s="21">
        <v>2</v>
      </c>
      <c r="D62" s="22">
        <f t="shared" si="0"/>
        <v>0.6666666666666666</v>
      </c>
    </row>
    <row r="63" spans="1:4" ht="15">
      <c r="A63" s="8" t="s">
        <v>253</v>
      </c>
      <c r="B63" s="21">
        <v>3</v>
      </c>
      <c r="C63" s="21">
        <v>2</v>
      </c>
      <c r="D63" s="22">
        <f t="shared" si="0"/>
        <v>0.6666666666666666</v>
      </c>
    </row>
    <row r="64" spans="1:4" ht="15">
      <c r="A64" s="8" t="s">
        <v>356</v>
      </c>
      <c r="B64" s="21">
        <v>6</v>
      </c>
      <c r="C64" s="21">
        <v>4</v>
      </c>
      <c r="D64" s="22">
        <f t="shared" si="0"/>
        <v>0.6666666666666666</v>
      </c>
    </row>
    <row r="65" spans="1:4" ht="15">
      <c r="A65" s="8" t="s">
        <v>9</v>
      </c>
      <c r="B65" s="21">
        <v>18</v>
      </c>
      <c r="C65" s="21">
        <v>12</v>
      </c>
      <c r="D65" s="22">
        <f t="shared" si="0"/>
        <v>0.6666666666666666</v>
      </c>
    </row>
    <row r="66" spans="1:4" ht="15">
      <c r="A66" s="8" t="s">
        <v>408</v>
      </c>
      <c r="B66" s="21">
        <v>20</v>
      </c>
      <c r="C66" s="21">
        <v>13</v>
      </c>
      <c r="D66" s="22">
        <f t="shared" si="0"/>
        <v>0.65</v>
      </c>
    </row>
    <row r="67" spans="1:4" ht="15">
      <c r="A67" s="8" t="s">
        <v>35</v>
      </c>
      <c r="B67" s="21">
        <v>28</v>
      </c>
      <c r="C67" s="21">
        <v>18</v>
      </c>
      <c r="D67" s="22">
        <f aca="true" t="shared" si="1" ref="D67:D130">C67/B67</f>
        <v>0.6428571428571429</v>
      </c>
    </row>
    <row r="68" spans="1:4" ht="15">
      <c r="A68" s="8" t="s">
        <v>333</v>
      </c>
      <c r="B68" s="21">
        <v>14</v>
      </c>
      <c r="C68" s="21">
        <v>9</v>
      </c>
      <c r="D68" s="22">
        <f t="shared" si="1"/>
        <v>0.6428571428571429</v>
      </c>
    </row>
    <row r="69" spans="1:4" ht="15">
      <c r="A69" s="8" t="s">
        <v>313</v>
      </c>
      <c r="B69" s="21">
        <v>25</v>
      </c>
      <c r="C69" s="21">
        <v>16</v>
      </c>
      <c r="D69" s="22">
        <f t="shared" si="1"/>
        <v>0.64</v>
      </c>
    </row>
    <row r="70" spans="1:4" ht="15">
      <c r="A70" s="8" t="s">
        <v>38</v>
      </c>
      <c r="B70" s="21">
        <v>36</v>
      </c>
      <c r="C70" s="21">
        <v>23</v>
      </c>
      <c r="D70" s="22">
        <f t="shared" si="1"/>
        <v>0.6388888888888888</v>
      </c>
    </row>
    <row r="71" spans="1:4" ht="15">
      <c r="A71" s="8" t="s">
        <v>71</v>
      </c>
      <c r="B71" s="21">
        <v>47</v>
      </c>
      <c r="C71" s="21">
        <v>30</v>
      </c>
      <c r="D71" s="22">
        <f t="shared" si="1"/>
        <v>0.6382978723404256</v>
      </c>
    </row>
    <row r="72" spans="1:4" ht="15">
      <c r="A72" s="8" t="s">
        <v>209</v>
      </c>
      <c r="B72" s="21">
        <v>16</v>
      </c>
      <c r="C72" s="21">
        <v>10</v>
      </c>
      <c r="D72" s="22">
        <f t="shared" si="1"/>
        <v>0.625</v>
      </c>
    </row>
    <row r="73" spans="1:4" ht="15">
      <c r="A73" s="8" t="s">
        <v>438</v>
      </c>
      <c r="B73" s="21">
        <v>18</v>
      </c>
      <c r="C73" s="21">
        <v>11</v>
      </c>
      <c r="D73" s="22">
        <f t="shared" si="1"/>
        <v>0.6111111111111112</v>
      </c>
    </row>
    <row r="74" spans="1:4" ht="15">
      <c r="A74" s="8" t="s">
        <v>58</v>
      </c>
      <c r="B74" s="21">
        <v>18</v>
      </c>
      <c r="C74" s="21">
        <v>11</v>
      </c>
      <c r="D74" s="22">
        <f t="shared" si="1"/>
        <v>0.6111111111111112</v>
      </c>
    </row>
    <row r="75" spans="1:4" ht="15">
      <c r="A75" s="8" t="s">
        <v>222</v>
      </c>
      <c r="B75" s="21">
        <v>23</v>
      </c>
      <c r="C75" s="21">
        <v>14</v>
      </c>
      <c r="D75" s="22">
        <f t="shared" si="1"/>
        <v>0.6086956521739131</v>
      </c>
    </row>
    <row r="76" spans="1:4" ht="15">
      <c r="A76" s="8" t="s">
        <v>186</v>
      </c>
      <c r="B76" s="21">
        <v>23</v>
      </c>
      <c r="C76" s="21">
        <v>14</v>
      </c>
      <c r="D76" s="22">
        <f t="shared" si="1"/>
        <v>0.6086956521739131</v>
      </c>
    </row>
    <row r="77" spans="1:4" ht="15">
      <c r="A77" s="8" t="s">
        <v>79</v>
      </c>
      <c r="B77" s="21">
        <v>48</v>
      </c>
      <c r="C77" s="21">
        <v>29</v>
      </c>
      <c r="D77" s="22">
        <f t="shared" si="1"/>
        <v>0.6041666666666666</v>
      </c>
    </row>
    <row r="78" spans="1:4" ht="15">
      <c r="A78" s="8" t="s">
        <v>394</v>
      </c>
      <c r="B78" s="21">
        <v>5</v>
      </c>
      <c r="C78" s="21">
        <v>3</v>
      </c>
      <c r="D78" s="22">
        <f t="shared" si="1"/>
        <v>0.6</v>
      </c>
    </row>
    <row r="79" spans="1:4" ht="15">
      <c r="A79" s="8" t="s">
        <v>33</v>
      </c>
      <c r="B79" s="21">
        <v>5</v>
      </c>
      <c r="C79" s="21">
        <v>3</v>
      </c>
      <c r="D79" s="22">
        <f t="shared" si="1"/>
        <v>0.6</v>
      </c>
    </row>
    <row r="80" spans="1:4" ht="15">
      <c r="A80" s="8" t="s">
        <v>325</v>
      </c>
      <c r="B80" s="21">
        <v>10</v>
      </c>
      <c r="C80" s="21">
        <v>6</v>
      </c>
      <c r="D80" s="22">
        <f t="shared" si="1"/>
        <v>0.6</v>
      </c>
    </row>
    <row r="81" spans="1:4" ht="15">
      <c r="A81" s="8" t="s">
        <v>385</v>
      </c>
      <c r="B81" s="21">
        <v>5</v>
      </c>
      <c r="C81" s="21">
        <v>3</v>
      </c>
      <c r="D81" s="22">
        <f t="shared" si="1"/>
        <v>0.6</v>
      </c>
    </row>
    <row r="82" spans="1:4" ht="15">
      <c r="A82" s="8" t="s">
        <v>318</v>
      </c>
      <c r="B82" s="21">
        <v>17</v>
      </c>
      <c r="C82" s="21">
        <v>10</v>
      </c>
      <c r="D82" s="22">
        <f t="shared" si="1"/>
        <v>0.5882352941176471</v>
      </c>
    </row>
    <row r="83" spans="1:4" ht="15">
      <c r="A83" s="8" t="s">
        <v>284</v>
      </c>
      <c r="B83" s="21">
        <v>17</v>
      </c>
      <c r="C83" s="21">
        <v>10</v>
      </c>
      <c r="D83" s="22">
        <f t="shared" si="1"/>
        <v>0.5882352941176471</v>
      </c>
    </row>
    <row r="84" spans="1:4" ht="15">
      <c r="A84" s="8" t="s">
        <v>346</v>
      </c>
      <c r="B84" s="21">
        <v>12</v>
      </c>
      <c r="C84" s="21">
        <v>7</v>
      </c>
      <c r="D84" s="22">
        <f t="shared" si="1"/>
        <v>0.5833333333333334</v>
      </c>
    </row>
    <row r="85" spans="1:4" ht="15">
      <c r="A85" s="8" t="s">
        <v>428</v>
      </c>
      <c r="B85" s="21">
        <v>7</v>
      </c>
      <c r="C85" s="21">
        <v>4</v>
      </c>
      <c r="D85" s="22">
        <f t="shared" si="1"/>
        <v>0.5714285714285714</v>
      </c>
    </row>
    <row r="86" spans="1:4" ht="15">
      <c r="A86" s="8" t="s">
        <v>214</v>
      </c>
      <c r="B86" s="21">
        <v>14</v>
      </c>
      <c r="C86" s="21">
        <v>8</v>
      </c>
      <c r="D86" s="22">
        <f t="shared" si="1"/>
        <v>0.5714285714285714</v>
      </c>
    </row>
    <row r="87" spans="1:4" ht="15">
      <c r="A87" s="8" t="s">
        <v>45</v>
      </c>
      <c r="B87" s="21">
        <v>7</v>
      </c>
      <c r="C87" s="21">
        <v>4</v>
      </c>
      <c r="D87" s="22">
        <f t="shared" si="1"/>
        <v>0.5714285714285714</v>
      </c>
    </row>
    <row r="88" spans="1:4" ht="15">
      <c r="A88" s="8" t="s">
        <v>271</v>
      </c>
      <c r="B88" s="21">
        <v>21</v>
      </c>
      <c r="C88" s="21">
        <v>12</v>
      </c>
      <c r="D88" s="22">
        <f t="shared" si="1"/>
        <v>0.5714285714285714</v>
      </c>
    </row>
    <row r="89" spans="1:4" ht="15">
      <c r="A89" s="8" t="s">
        <v>51</v>
      </c>
      <c r="B89" s="21">
        <v>21</v>
      </c>
      <c r="C89" s="21">
        <v>12</v>
      </c>
      <c r="D89" s="22">
        <f t="shared" si="1"/>
        <v>0.5714285714285714</v>
      </c>
    </row>
    <row r="90" spans="1:4" ht="15">
      <c r="A90" s="8" t="s">
        <v>436</v>
      </c>
      <c r="B90" s="21">
        <v>7</v>
      </c>
      <c r="C90" s="21">
        <v>4</v>
      </c>
      <c r="D90" s="22">
        <f t="shared" si="1"/>
        <v>0.5714285714285714</v>
      </c>
    </row>
    <row r="91" spans="1:4" ht="15">
      <c r="A91" s="8" t="s">
        <v>129</v>
      </c>
      <c r="B91" s="21">
        <v>14</v>
      </c>
      <c r="C91" s="21">
        <v>8</v>
      </c>
      <c r="D91" s="22">
        <f t="shared" si="1"/>
        <v>0.5714285714285714</v>
      </c>
    </row>
    <row r="92" spans="1:4" ht="15">
      <c r="A92" s="8" t="s">
        <v>67</v>
      </c>
      <c r="B92" s="21">
        <v>51</v>
      </c>
      <c r="C92" s="21">
        <v>29</v>
      </c>
      <c r="D92" s="22">
        <f t="shared" si="1"/>
        <v>0.5686274509803921</v>
      </c>
    </row>
    <row r="93" spans="1:4" ht="15">
      <c r="A93" s="8" t="s">
        <v>262</v>
      </c>
      <c r="B93" s="21">
        <v>23</v>
      </c>
      <c r="C93" s="21">
        <v>13</v>
      </c>
      <c r="D93" s="22">
        <f t="shared" si="1"/>
        <v>0.5652173913043478</v>
      </c>
    </row>
    <row r="94" spans="1:4" ht="15">
      <c r="A94" s="8" t="s">
        <v>22</v>
      </c>
      <c r="B94" s="21">
        <v>55</v>
      </c>
      <c r="C94" s="21">
        <v>31</v>
      </c>
      <c r="D94" s="22">
        <f t="shared" si="1"/>
        <v>0.5636363636363636</v>
      </c>
    </row>
    <row r="95" spans="1:4" ht="15">
      <c r="A95" s="8" t="s">
        <v>156</v>
      </c>
      <c r="B95" s="21">
        <v>9</v>
      </c>
      <c r="C95" s="21">
        <v>5</v>
      </c>
      <c r="D95" s="22">
        <f t="shared" si="1"/>
        <v>0.5555555555555556</v>
      </c>
    </row>
    <row r="96" spans="1:4" ht="15">
      <c r="A96" s="8" t="s">
        <v>135</v>
      </c>
      <c r="B96" s="21">
        <v>9</v>
      </c>
      <c r="C96" s="21">
        <v>5</v>
      </c>
      <c r="D96" s="22">
        <f t="shared" si="1"/>
        <v>0.5555555555555556</v>
      </c>
    </row>
    <row r="97" spans="1:4" ht="15">
      <c r="A97" s="8" t="s">
        <v>10</v>
      </c>
      <c r="B97" s="21">
        <v>114</v>
      </c>
      <c r="C97" s="21">
        <v>63</v>
      </c>
      <c r="D97" s="22">
        <f t="shared" si="1"/>
        <v>0.5526315789473685</v>
      </c>
    </row>
    <row r="98" spans="1:4" ht="15">
      <c r="A98" s="8" t="s">
        <v>28</v>
      </c>
      <c r="B98" s="21">
        <v>48</v>
      </c>
      <c r="C98" s="21">
        <v>26</v>
      </c>
      <c r="D98" s="22">
        <f t="shared" si="1"/>
        <v>0.5416666666666666</v>
      </c>
    </row>
    <row r="99" spans="1:4" ht="15">
      <c r="A99" s="8" t="s">
        <v>134</v>
      </c>
      <c r="B99" s="21">
        <v>28</v>
      </c>
      <c r="C99" s="21">
        <v>15</v>
      </c>
      <c r="D99" s="22">
        <f t="shared" si="1"/>
        <v>0.5357142857142857</v>
      </c>
    </row>
    <row r="100" spans="1:4" ht="15">
      <c r="A100" s="8" t="s">
        <v>258</v>
      </c>
      <c r="B100" s="21">
        <v>17</v>
      </c>
      <c r="C100" s="21">
        <v>9</v>
      </c>
      <c r="D100" s="22">
        <f t="shared" si="1"/>
        <v>0.5294117647058824</v>
      </c>
    </row>
    <row r="101" spans="1:4" ht="15">
      <c r="A101" s="8" t="s">
        <v>344</v>
      </c>
      <c r="B101" s="21">
        <v>95</v>
      </c>
      <c r="C101" s="21">
        <v>50</v>
      </c>
      <c r="D101" s="22">
        <f t="shared" si="1"/>
        <v>0.5263157894736842</v>
      </c>
    </row>
    <row r="102" spans="1:4" ht="15">
      <c r="A102" s="8" t="s">
        <v>8</v>
      </c>
      <c r="B102" s="21">
        <v>67</v>
      </c>
      <c r="C102" s="21">
        <v>35</v>
      </c>
      <c r="D102" s="22">
        <f t="shared" si="1"/>
        <v>0.5223880597014925</v>
      </c>
    </row>
    <row r="103" spans="1:4" ht="15">
      <c r="A103" s="8" t="s">
        <v>146</v>
      </c>
      <c r="B103" s="21">
        <v>67</v>
      </c>
      <c r="C103" s="21">
        <v>35</v>
      </c>
      <c r="D103" s="22">
        <f t="shared" si="1"/>
        <v>0.5223880597014925</v>
      </c>
    </row>
    <row r="104" spans="1:4" ht="15">
      <c r="A104" s="8" t="s">
        <v>223</v>
      </c>
      <c r="B104" s="21">
        <v>8</v>
      </c>
      <c r="C104" s="21">
        <v>4</v>
      </c>
      <c r="D104" s="22">
        <f t="shared" si="1"/>
        <v>0.5</v>
      </c>
    </row>
    <row r="105" spans="1:4" ht="15">
      <c r="A105" s="8" t="s">
        <v>251</v>
      </c>
      <c r="B105" s="21">
        <v>4</v>
      </c>
      <c r="C105" s="21">
        <v>2</v>
      </c>
      <c r="D105" s="22">
        <f t="shared" si="1"/>
        <v>0.5</v>
      </c>
    </row>
    <row r="106" spans="1:4" ht="15">
      <c r="A106" s="8" t="s">
        <v>157</v>
      </c>
      <c r="B106" s="21">
        <v>16</v>
      </c>
      <c r="C106" s="21">
        <v>8</v>
      </c>
      <c r="D106" s="22">
        <f t="shared" si="1"/>
        <v>0.5</v>
      </c>
    </row>
    <row r="107" spans="1:4" ht="15">
      <c r="A107" s="8" t="s">
        <v>412</v>
      </c>
      <c r="B107" s="21">
        <v>2</v>
      </c>
      <c r="C107" s="21">
        <v>1</v>
      </c>
      <c r="D107" s="22">
        <f t="shared" si="1"/>
        <v>0.5</v>
      </c>
    </row>
    <row r="108" spans="1:4" ht="15">
      <c r="A108" s="8" t="s">
        <v>159</v>
      </c>
      <c r="B108" s="21">
        <v>2</v>
      </c>
      <c r="C108" s="21">
        <v>1</v>
      </c>
      <c r="D108" s="22">
        <f t="shared" si="1"/>
        <v>0.5</v>
      </c>
    </row>
    <row r="109" spans="1:4" ht="15">
      <c r="A109" s="8" t="s">
        <v>160</v>
      </c>
      <c r="B109" s="21">
        <v>4</v>
      </c>
      <c r="C109" s="21">
        <v>2</v>
      </c>
      <c r="D109" s="22">
        <f t="shared" si="1"/>
        <v>0.5</v>
      </c>
    </row>
    <row r="110" spans="1:4" ht="15">
      <c r="A110" s="8" t="s">
        <v>31</v>
      </c>
      <c r="B110" s="21">
        <v>2</v>
      </c>
      <c r="C110" s="21">
        <v>1</v>
      </c>
      <c r="D110" s="22">
        <f t="shared" si="1"/>
        <v>0.5</v>
      </c>
    </row>
    <row r="111" spans="1:4" ht="15">
      <c r="A111" s="8" t="s">
        <v>263</v>
      </c>
      <c r="B111" s="21">
        <v>14</v>
      </c>
      <c r="C111" s="21">
        <v>7</v>
      </c>
      <c r="D111" s="22">
        <f t="shared" si="1"/>
        <v>0.5</v>
      </c>
    </row>
    <row r="112" spans="1:4" ht="15">
      <c r="A112" s="8" t="s">
        <v>53</v>
      </c>
      <c r="B112" s="21">
        <v>2</v>
      </c>
      <c r="C112" s="21">
        <v>1</v>
      </c>
      <c r="D112" s="22">
        <f t="shared" si="1"/>
        <v>0.5</v>
      </c>
    </row>
    <row r="113" spans="1:4" ht="15">
      <c r="A113" s="8" t="s">
        <v>269</v>
      </c>
      <c r="B113" s="21">
        <v>2</v>
      </c>
      <c r="C113" s="21">
        <v>1</v>
      </c>
      <c r="D113" s="22">
        <f t="shared" si="1"/>
        <v>0.5</v>
      </c>
    </row>
    <row r="114" spans="1:4" ht="15">
      <c r="A114" s="8" t="s">
        <v>69</v>
      </c>
      <c r="B114" s="21">
        <v>8</v>
      </c>
      <c r="C114" s="21">
        <v>4</v>
      </c>
      <c r="D114" s="22">
        <f t="shared" si="1"/>
        <v>0.5</v>
      </c>
    </row>
    <row r="115" spans="1:4" ht="15">
      <c r="A115" s="8" t="s">
        <v>322</v>
      </c>
      <c r="B115" s="21">
        <v>2</v>
      </c>
      <c r="C115" s="21">
        <v>1</v>
      </c>
      <c r="D115" s="22">
        <f t="shared" si="1"/>
        <v>0.5</v>
      </c>
    </row>
    <row r="116" spans="1:4" ht="15">
      <c r="A116" s="8" t="s">
        <v>294</v>
      </c>
      <c r="B116" s="21">
        <v>2</v>
      </c>
      <c r="C116" s="21">
        <v>1</v>
      </c>
      <c r="D116" s="22">
        <f t="shared" si="1"/>
        <v>0.5</v>
      </c>
    </row>
    <row r="117" spans="1:4" ht="15">
      <c r="A117" s="8" t="s">
        <v>169</v>
      </c>
      <c r="B117" s="21">
        <v>2</v>
      </c>
      <c r="C117" s="21">
        <v>1</v>
      </c>
      <c r="D117" s="22">
        <f t="shared" si="1"/>
        <v>0.5</v>
      </c>
    </row>
    <row r="118" spans="1:4" ht="15">
      <c r="A118" s="8" t="s">
        <v>440</v>
      </c>
      <c r="B118" s="21">
        <v>4</v>
      </c>
      <c r="C118" s="21">
        <v>2</v>
      </c>
      <c r="D118" s="22">
        <f t="shared" si="1"/>
        <v>0.5</v>
      </c>
    </row>
    <row r="119" spans="1:4" ht="15">
      <c r="A119" s="8" t="s">
        <v>376</v>
      </c>
      <c r="B119" s="21">
        <v>6</v>
      </c>
      <c r="C119" s="21">
        <v>3</v>
      </c>
      <c r="D119" s="22">
        <f t="shared" si="1"/>
        <v>0.5</v>
      </c>
    </row>
    <row r="120" spans="1:4" ht="15">
      <c r="A120" s="8" t="s">
        <v>132</v>
      </c>
      <c r="B120" s="21">
        <v>16</v>
      </c>
      <c r="C120" s="21">
        <v>8</v>
      </c>
      <c r="D120" s="22">
        <f t="shared" si="1"/>
        <v>0.5</v>
      </c>
    </row>
    <row r="121" spans="1:4" ht="15">
      <c r="A121" s="8" t="s">
        <v>244</v>
      </c>
      <c r="B121" s="21">
        <v>2</v>
      </c>
      <c r="C121" s="21">
        <v>1</v>
      </c>
      <c r="D121" s="22">
        <f t="shared" si="1"/>
        <v>0.5</v>
      </c>
    </row>
    <row r="122" spans="1:4" ht="15">
      <c r="A122" s="8" t="s">
        <v>377</v>
      </c>
      <c r="B122" s="21">
        <v>2</v>
      </c>
      <c r="C122" s="21">
        <v>1</v>
      </c>
      <c r="D122" s="22">
        <f t="shared" si="1"/>
        <v>0.5</v>
      </c>
    </row>
    <row r="123" spans="1:4" ht="15">
      <c r="A123" s="8" t="s">
        <v>274</v>
      </c>
      <c r="B123" s="21">
        <v>2</v>
      </c>
      <c r="C123" s="21">
        <v>1</v>
      </c>
      <c r="D123" s="22">
        <f t="shared" si="1"/>
        <v>0.5</v>
      </c>
    </row>
    <row r="124" spans="1:4" ht="15">
      <c r="A124" s="8" t="s">
        <v>266</v>
      </c>
      <c r="B124" s="21">
        <v>4</v>
      </c>
      <c r="C124" s="21">
        <v>2</v>
      </c>
      <c r="D124" s="22">
        <f t="shared" si="1"/>
        <v>0.5</v>
      </c>
    </row>
    <row r="125" spans="1:4" ht="15">
      <c r="A125" s="8" t="s">
        <v>273</v>
      </c>
      <c r="B125" s="21">
        <v>4</v>
      </c>
      <c r="C125" s="21">
        <v>2</v>
      </c>
      <c r="D125" s="22">
        <f t="shared" si="1"/>
        <v>0.5</v>
      </c>
    </row>
    <row r="126" spans="1:4" ht="15">
      <c r="A126" s="8" t="s">
        <v>355</v>
      </c>
      <c r="B126" s="21">
        <v>2</v>
      </c>
      <c r="C126" s="21">
        <v>1</v>
      </c>
      <c r="D126" s="22">
        <f t="shared" si="1"/>
        <v>0.5</v>
      </c>
    </row>
    <row r="127" spans="1:4" ht="15">
      <c r="A127" s="8" t="s">
        <v>180</v>
      </c>
      <c r="B127" s="21">
        <v>2</v>
      </c>
      <c r="C127" s="21">
        <v>1</v>
      </c>
      <c r="D127" s="22">
        <f t="shared" si="1"/>
        <v>0.5</v>
      </c>
    </row>
    <row r="128" spans="1:4" ht="15">
      <c r="A128" s="8" t="s">
        <v>379</v>
      </c>
      <c r="B128" s="21">
        <v>8</v>
      </c>
      <c r="C128" s="21">
        <v>4</v>
      </c>
      <c r="D128" s="22">
        <f t="shared" si="1"/>
        <v>0.5</v>
      </c>
    </row>
    <row r="129" spans="1:4" ht="15">
      <c r="A129" s="8" t="s">
        <v>297</v>
      </c>
      <c r="B129" s="21">
        <v>16</v>
      </c>
      <c r="C129" s="21">
        <v>8</v>
      </c>
      <c r="D129" s="22">
        <f t="shared" si="1"/>
        <v>0.5</v>
      </c>
    </row>
    <row r="130" spans="1:4" ht="15">
      <c r="A130" s="8" t="s">
        <v>17</v>
      </c>
      <c r="B130" s="21">
        <v>41</v>
      </c>
      <c r="C130" s="21">
        <v>20</v>
      </c>
      <c r="D130" s="22">
        <f t="shared" si="1"/>
        <v>0.4878048780487805</v>
      </c>
    </row>
    <row r="131" spans="1:4" ht="15">
      <c r="A131" s="8" t="s">
        <v>29</v>
      </c>
      <c r="B131" s="21">
        <v>23</v>
      </c>
      <c r="C131" s="21">
        <v>11</v>
      </c>
      <c r="D131" s="22">
        <f aca="true" t="shared" si="2" ref="D131:D194">C131/B131</f>
        <v>0.4782608695652174</v>
      </c>
    </row>
    <row r="132" spans="1:4" ht="15">
      <c r="A132" s="8" t="s">
        <v>329</v>
      </c>
      <c r="B132" s="21">
        <v>36</v>
      </c>
      <c r="C132" s="21">
        <v>17</v>
      </c>
      <c r="D132" s="22">
        <f t="shared" si="2"/>
        <v>0.4722222222222222</v>
      </c>
    </row>
    <row r="133" spans="1:4" ht="15">
      <c r="A133" s="8" t="s">
        <v>185</v>
      </c>
      <c r="B133" s="21">
        <v>15</v>
      </c>
      <c r="C133" s="21">
        <v>7</v>
      </c>
      <c r="D133" s="22">
        <f t="shared" si="2"/>
        <v>0.4666666666666667</v>
      </c>
    </row>
    <row r="134" spans="1:4" ht="15">
      <c r="A134" s="8" t="s">
        <v>27</v>
      </c>
      <c r="B134" s="21">
        <v>28</v>
      </c>
      <c r="C134" s="21">
        <v>13</v>
      </c>
      <c r="D134" s="22">
        <f t="shared" si="2"/>
        <v>0.4642857142857143</v>
      </c>
    </row>
    <row r="135" spans="1:4" ht="15">
      <c r="A135" s="8" t="s">
        <v>350</v>
      </c>
      <c r="B135" s="21">
        <v>13</v>
      </c>
      <c r="C135" s="21">
        <v>6</v>
      </c>
      <c r="D135" s="22">
        <f t="shared" si="2"/>
        <v>0.46153846153846156</v>
      </c>
    </row>
    <row r="136" spans="1:4" ht="15">
      <c r="A136" s="8" t="s">
        <v>331</v>
      </c>
      <c r="B136" s="21">
        <v>13</v>
      </c>
      <c r="C136" s="21">
        <v>6</v>
      </c>
      <c r="D136" s="22">
        <f t="shared" si="2"/>
        <v>0.46153846153846156</v>
      </c>
    </row>
    <row r="137" spans="1:4" ht="15">
      <c r="A137" s="8" t="s">
        <v>174</v>
      </c>
      <c r="B137" s="21">
        <v>11</v>
      </c>
      <c r="C137" s="21">
        <v>5</v>
      </c>
      <c r="D137" s="22">
        <f t="shared" si="2"/>
        <v>0.45454545454545453</v>
      </c>
    </row>
    <row r="138" spans="1:4" ht="15">
      <c r="A138" s="8" t="s">
        <v>39</v>
      </c>
      <c r="B138" s="21">
        <v>42</v>
      </c>
      <c r="C138" s="21">
        <v>19</v>
      </c>
      <c r="D138" s="22">
        <f t="shared" si="2"/>
        <v>0.4523809523809524</v>
      </c>
    </row>
    <row r="139" spans="1:4" ht="15">
      <c r="A139" s="8" t="s">
        <v>324</v>
      </c>
      <c r="B139" s="21">
        <v>9</v>
      </c>
      <c r="C139" s="21">
        <v>4</v>
      </c>
      <c r="D139" s="22">
        <f t="shared" si="2"/>
        <v>0.4444444444444444</v>
      </c>
    </row>
    <row r="140" spans="1:4" ht="15">
      <c r="A140" s="8" t="s">
        <v>145</v>
      </c>
      <c r="B140" s="21">
        <v>16</v>
      </c>
      <c r="C140" s="21">
        <v>7</v>
      </c>
      <c r="D140" s="22">
        <f t="shared" si="2"/>
        <v>0.4375</v>
      </c>
    </row>
    <row r="141" spans="1:4" ht="15">
      <c r="A141" s="8" t="s">
        <v>390</v>
      </c>
      <c r="B141" s="21">
        <v>7</v>
      </c>
      <c r="C141" s="21">
        <v>3</v>
      </c>
      <c r="D141" s="22">
        <f t="shared" si="2"/>
        <v>0.42857142857142855</v>
      </c>
    </row>
    <row r="142" spans="1:4" ht="15">
      <c r="A142" s="8" t="s">
        <v>406</v>
      </c>
      <c r="B142" s="21">
        <v>14</v>
      </c>
      <c r="C142" s="21">
        <v>6</v>
      </c>
      <c r="D142" s="22">
        <f t="shared" si="2"/>
        <v>0.42857142857142855</v>
      </c>
    </row>
    <row r="143" spans="1:4" ht="15">
      <c r="A143" s="8" t="s">
        <v>383</v>
      </c>
      <c r="B143" s="21">
        <v>26</v>
      </c>
      <c r="C143" s="21">
        <v>11</v>
      </c>
      <c r="D143" s="22">
        <f t="shared" si="2"/>
        <v>0.4230769230769231</v>
      </c>
    </row>
    <row r="144" spans="1:4" ht="15">
      <c r="A144" s="8" t="s">
        <v>75</v>
      </c>
      <c r="B144" s="21">
        <v>26</v>
      </c>
      <c r="C144" s="21">
        <v>11</v>
      </c>
      <c r="D144" s="22">
        <f t="shared" si="2"/>
        <v>0.4230769230769231</v>
      </c>
    </row>
    <row r="145" spans="1:4" ht="15">
      <c r="A145" s="8" t="s">
        <v>66</v>
      </c>
      <c r="B145" s="21">
        <v>26</v>
      </c>
      <c r="C145" s="21">
        <v>11</v>
      </c>
      <c r="D145" s="22">
        <f t="shared" si="2"/>
        <v>0.4230769230769231</v>
      </c>
    </row>
    <row r="146" spans="1:4" ht="15">
      <c r="A146" s="8" t="s">
        <v>164</v>
      </c>
      <c r="B146" s="21">
        <v>19</v>
      </c>
      <c r="C146" s="21">
        <v>8</v>
      </c>
      <c r="D146" s="22">
        <f t="shared" si="2"/>
        <v>0.42105263157894735</v>
      </c>
    </row>
    <row r="147" spans="1:4" ht="15">
      <c r="A147" s="8" t="s">
        <v>303</v>
      </c>
      <c r="B147" s="21">
        <v>24</v>
      </c>
      <c r="C147" s="21">
        <v>10</v>
      </c>
      <c r="D147" s="22">
        <f t="shared" si="2"/>
        <v>0.4166666666666667</v>
      </c>
    </row>
    <row r="148" spans="1:4" ht="15">
      <c r="A148" s="8" t="s">
        <v>413</v>
      </c>
      <c r="B148" s="21">
        <v>105</v>
      </c>
      <c r="C148" s="21">
        <v>43</v>
      </c>
      <c r="D148" s="22">
        <f t="shared" si="2"/>
        <v>0.4095238095238095</v>
      </c>
    </row>
    <row r="149" spans="1:4" ht="15">
      <c r="A149" s="8" t="s">
        <v>182</v>
      </c>
      <c r="B149" s="21">
        <v>32</v>
      </c>
      <c r="C149" s="21">
        <v>13</v>
      </c>
      <c r="D149" s="22">
        <f t="shared" si="2"/>
        <v>0.40625</v>
      </c>
    </row>
    <row r="150" spans="1:4" ht="15">
      <c r="A150" s="8" t="s">
        <v>68</v>
      </c>
      <c r="B150" s="21">
        <v>40</v>
      </c>
      <c r="C150" s="21">
        <v>16</v>
      </c>
      <c r="D150" s="22">
        <f t="shared" si="2"/>
        <v>0.4</v>
      </c>
    </row>
    <row r="151" spans="1:4" ht="15">
      <c r="A151" s="8" t="s">
        <v>338</v>
      </c>
      <c r="B151" s="21">
        <v>5</v>
      </c>
      <c r="C151" s="21">
        <v>2</v>
      </c>
      <c r="D151" s="22">
        <f t="shared" si="2"/>
        <v>0.4</v>
      </c>
    </row>
    <row r="152" spans="1:4" ht="15">
      <c r="A152" s="8" t="s">
        <v>260</v>
      </c>
      <c r="B152" s="21">
        <v>5</v>
      </c>
      <c r="C152" s="21">
        <v>2</v>
      </c>
      <c r="D152" s="22">
        <f t="shared" si="2"/>
        <v>0.4</v>
      </c>
    </row>
    <row r="153" spans="1:4" ht="15">
      <c r="A153" s="8" t="s">
        <v>162</v>
      </c>
      <c r="B153" s="21">
        <v>10</v>
      </c>
      <c r="C153" s="21">
        <v>4</v>
      </c>
      <c r="D153" s="22">
        <f t="shared" si="2"/>
        <v>0.4</v>
      </c>
    </row>
    <row r="154" spans="1:4" ht="15">
      <c r="A154" s="8" t="s">
        <v>85</v>
      </c>
      <c r="B154" s="21">
        <v>20</v>
      </c>
      <c r="C154" s="21">
        <v>8</v>
      </c>
      <c r="D154" s="22">
        <f t="shared" si="2"/>
        <v>0.4</v>
      </c>
    </row>
    <row r="155" spans="1:4" ht="15">
      <c r="A155" s="8" t="s">
        <v>46</v>
      </c>
      <c r="B155" s="21">
        <v>15</v>
      </c>
      <c r="C155" s="21">
        <v>6</v>
      </c>
      <c r="D155" s="22">
        <f t="shared" si="2"/>
        <v>0.4</v>
      </c>
    </row>
    <row r="156" spans="1:4" ht="15">
      <c r="A156" s="8" t="s">
        <v>248</v>
      </c>
      <c r="B156" s="21">
        <v>10</v>
      </c>
      <c r="C156" s="21">
        <v>4</v>
      </c>
      <c r="D156" s="22">
        <f t="shared" si="2"/>
        <v>0.4</v>
      </c>
    </row>
    <row r="157" spans="1:4" ht="15">
      <c r="A157" s="8" t="s">
        <v>181</v>
      </c>
      <c r="B157" s="21">
        <v>20</v>
      </c>
      <c r="C157" s="21">
        <v>8</v>
      </c>
      <c r="D157" s="22">
        <f t="shared" si="2"/>
        <v>0.4</v>
      </c>
    </row>
    <row r="158" spans="1:4" ht="15">
      <c r="A158" s="8" t="s">
        <v>16</v>
      </c>
      <c r="B158" s="21">
        <v>5</v>
      </c>
      <c r="C158" s="21">
        <v>2</v>
      </c>
      <c r="D158" s="22">
        <f t="shared" si="2"/>
        <v>0.4</v>
      </c>
    </row>
    <row r="159" spans="1:4" ht="15">
      <c r="A159" s="8" t="s">
        <v>6</v>
      </c>
      <c r="B159" s="21">
        <v>20</v>
      </c>
      <c r="C159" s="21">
        <v>8</v>
      </c>
      <c r="D159" s="22">
        <f t="shared" si="2"/>
        <v>0.4</v>
      </c>
    </row>
    <row r="160" spans="1:4" ht="15">
      <c r="A160" s="8" t="s">
        <v>73</v>
      </c>
      <c r="B160" s="21">
        <v>21</v>
      </c>
      <c r="C160" s="21">
        <v>8</v>
      </c>
      <c r="D160" s="22">
        <f t="shared" si="2"/>
        <v>0.38095238095238093</v>
      </c>
    </row>
    <row r="161" spans="1:4" ht="15">
      <c r="A161" s="8" t="s">
        <v>327</v>
      </c>
      <c r="B161" s="21">
        <v>8</v>
      </c>
      <c r="C161" s="21">
        <v>3</v>
      </c>
      <c r="D161" s="22">
        <f t="shared" si="2"/>
        <v>0.375</v>
      </c>
    </row>
    <row r="162" spans="1:4" ht="15">
      <c r="A162" s="8" t="s">
        <v>252</v>
      </c>
      <c r="B162" s="21">
        <v>8</v>
      </c>
      <c r="C162" s="21">
        <v>3</v>
      </c>
      <c r="D162" s="22">
        <f t="shared" si="2"/>
        <v>0.375</v>
      </c>
    </row>
    <row r="163" spans="1:4" ht="15">
      <c r="A163" s="8" t="s">
        <v>211</v>
      </c>
      <c r="B163" s="21">
        <v>3</v>
      </c>
      <c r="C163" s="21">
        <v>1</v>
      </c>
      <c r="D163" s="22">
        <f t="shared" si="2"/>
        <v>0.3333333333333333</v>
      </c>
    </row>
    <row r="164" spans="1:4" ht="15">
      <c r="A164" s="8" t="s">
        <v>147</v>
      </c>
      <c r="B164" s="21">
        <v>3</v>
      </c>
      <c r="C164" s="21">
        <v>1</v>
      </c>
      <c r="D164" s="22">
        <f t="shared" si="2"/>
        <v>0.3333333333333333</v>
      </c>
    </row>
    <row r="165" spans="1:4" ht="15">
      <c r="A165" s="8" t="s">
        <v>150</v>
      </c>
      <c r="B165" s="21">
        <v>12</v>
      </c>
      <c r="C165" s="21">
        <v>4</v>
      </c>
      <c r="D165" s="22">
        <f t="shared" si="2"/>
        <v>0.3333333333333333</v>
      </c>
    </row>
    <row r="166" spans="1:4" ht="15">
      <c r="A166" s="8" t="s">
        <v>430</v>
      </c>
      <c r="B166" s="21">
        <v>3</v>
      </c>
      <c r="C166" s="21">
        <v>1</v>
      </c>
      <c r="D166" s="22">
        <f t="shared" si="2"/>
        <v>0.3333333333333333</v>
      </c>
    </row>
    <row r="167" spans="1:4" ht="15">
      <c r="A167" s="8" t="s">
        <v>226</v>
      </c>
      <c r="B167" s="21">
        <v>3</v>
      </c>
      <c r="C167" s="21">
        <v>1</v>
      </c>
      <c r="D167" s="22">
        <f t="shared" si="2"/>
        <v>0.3333333333333333</v>
      </c>
    </row>
    <row r="168" spans="1:4" ht="15">
      <c r="A168" s="8" t="s">
        <v>78</v>
      </c>
      <c r="B168" s="21">
        <v>9</v>
      </c>
      <c r="C168" s="21">
        <v>3</v>
      </c>
      <c r="D168" s="22">
        <f t="shared" si="2"/>
        <v>0.3333333333333333</v>
      </c>
    </row>
    <row r="169" spans="1:4" ht="15">
      <c r="A169" s="8" t="s">
        <v>165</v>
      </c>
      <c r="B169" s="21">
        <v>6</v>
      </c>
      <c r="C169" s="21">
        <v>2</v>
      </c>
      <c r="D169" s="22">
        <f t="shared" si="2"/>
        <v>0.3333333333333333</v>
      </c>
    </row>
    <row r="170" spans="1:4" ht="15">
      <c r="A170" s="8" t="s">
        <v>314</v>
      </c>
      <c r="B170" s="21">
        <v>3</v>
      </c>
      <c r="C170" s="21">
        <v>1</v>
      </c>
      <c r="D170" s="22">
        <f t="shared" si="2"/>
        <v>0.3333333333333333</v>
      </c>
    </row>
    <row r="171" spans="1:4" ht="15">
      <c r="A171" s="8" t="s">
        <v>72</v>
      </c>
      <c r="B171" s="21">
        <v>6</v>
      </c>
      <c r="C171" s="21">
        <v>2</v>
      </c>
      <c r="D171" s="22">
        <f t="shared" si="2"/>
        <v>0.3333333333333333</v>
      </c>
    </row>
    <row r="172" spans="1:4" ht="15">
      <c r="A172" s="8" t="s">
        <v>184</v>
      </c>
      <c r="B172" s="21">
        <v>9</v>
      </c>
      <c r="C172" s="21">
        <v>3</v>
      </c>
      <c r="D172" s="22">
        <f t="shared" si="2"/>
        <v>0.3333333333333333</v>
      </c>
    </row>
    <row r="173" spans="1:4" ht="15">
      <c r="A173" s="8" t="s">
        <v>77</v>
      </c>
      <c r="B173" s="21">
        <v>40</v>
      </c>
      <c r="C173" s="21">
        <v>13</v>
      </c>
      <c r="D173" s="22">
        <f t="shared" si="2"/>
        <v>0.325</v>
      </c>
    </row>
    <row r="174" spans="1:4" ht="15">
      <c r="A174" s="8" t="s">
        <v>84</v>
      </c>
      <c r="B174" s="21">
        <v>21</v>
      </c>
      <c r="C174" s="21">
        <v>6</v>
      </c>
      <c r="D174" s="22">
        <f t="shared" si="2"/>
        <v>0.2857142857142857</v>
      </c>
    </row>
    <row r="175" spans="1:4" ht="15">
      <c r="A175" s="8" t="s">
        <v>142</v>
      </c>
      <c r="B175" s="21">
        <v>29</v>
      </c>
      <c r="C175" s="21">
        <v>8</v>
      </c>
      <c r="D175" s="22">
        <f t="shared" si="2"/>
        <v>0.27586206896551724</v>
      </c>
    </row>
    <row r="176" spans="1:4" ht="15">
      <c r="A176" s="8" t="s">
        <v>131</v>
      </c>
      <c r="B176" s="21">
        <v>81</v>
      </c>
      <c r="C176" s="21">
        <v>22</v>
      </c>
      <c r="D176" s="22">
        <f t="shared" si="2"/>
        <v>0.2716049382716049</v>
      </c>
    </row>
    <row r="177" spans="1:4" ht="15">
      <c r="A177" s="8" t="s">
        <v>221</v>
      </c>
      <c r="B177" s="21">
        <v>4</v>
      </c>
      <c r="C177" s="21">
        <v>1</v>
      </c>
      <c r="D177" s="22">
        <f t="shared" si="2"/>
        <v>0.25</v>
      </c>
    </row>
    <row r="178" spans="1:4" ht="15">
      <c r="A178" s="8" t="s">
        <v>310</v>
      </c>
      <c r="B178" s="21">
        <v>4</v>
      </c>
      <c r="C178" s="21">
        <v>1</v>
      </c>
      <c r="D178" s="22">
        <f t="shared" si="2"/>
        <v>0.25</v>
      </c>
    </row>
    <row r="179" spans="1:4" ht="15">
      <c r="A179" s="8" t="s">
        <v>282</v>
      </c>
      <c r="B179" s="21">
        <v>4</v>
      </c>
      <c r="C179" s="21">
        <v>1</v>
      </c>
      <c r="D179" s="22">
        <f t="shared" si="2"/>
        <v>0.25</v>
      </c>
    </row>
    <row r="180" spans="1:4" ht="15">
      <c r="A180" s="8" t="s">
        <v>367</v>
      </c>
      <c r="B180" s="21">
        <v>4</v>
      </c>
      <c r="C180" s="21">
        <v>1</v>
      </c>
      <c r="D180" s="22">
        <f t="shared" si="2"/>
        <v>0.25</v>
      </c>
    </row>
    <row r="181" spans="1:4" ht="15">
      <c r="A181" s="8" t="s">
        <v>178</v>
      </c>
      <c r="B181" s="21">
        <v>8</v>
      </c>
      <c r="C181" s="21">
        <v>2</v>
      </c>
      <c r="D181" s="22">
        <f t="shared" si="2"/>
        <v>0.25</v>
      </c>
    </row>
    <row r="182" spans="1:4" ht="15">
      <c r="A182" s="8" t="s">
        <v>283</v>
      </c>
      <c r="B182" s="21">
        <v>4</v>
      </c>
      <c r="C182" s="21">
        <v>1</v>
      </c>
      <c r="D182" s="22">
        <f t="shared" si="2"/>
        <v>0.25</v>
      </c>
    </row>
    <row r="183" spans="1:4" ht="15">
      <c r="A183" s="8" t="s">
        <v>342</v>
      </c>
      <c r="B183" s="21">
        <v>12</v>
      </c>
      <c r="C183" s="21">
        <v>3</v>
      </c>
      <c r="D183" s="22">
        <f t="shared" si="2"/>
        <v>0.25</v>
      </c>
    </row>
    <row r="184" spans="1:4" ht="15">
      <c r="A184" s="8" t="s">
        <v>50</v>
      </c>
      <c r="B184" s="21">
        <v>13</v>
      </c>
      <c r="C184" s="21">
        <v>3</v>
      </c>
      <c r="D184" s="22">
        <f t="shared" si="2"/>
        <v>0.23076923076923078</v>
      </c>
    </row>
    <row r="185" spans="1:4" ht="15">
      <c r="A185" s="8" t="s">
        <v>437</v>
      </c>
      <c r="B185" s="21">
        <v>22</v>
      </c>
      <c r="C185" s="21">
        <v>5</v>
      </c>
      <c r="D185" s="22">
        <f t="shared" si="2"/>
        <v>0.22727272727272727</v>
      </c>
    </row>
    <row r="186" spans="1:4" ht="15">
      <c r="A186" s="8" t="s">
        <v>384</v>
      </c>
      <c r="B186" s="21">
        <v>18</v>
      </c>
      <c r="C186" s="21">
        <v>4</v>
      </c>
      <c r="D186" s="22">
        <f t="shared" si="2"/>
        <v>0.2222222222222222</v>
      </c>
    </row>
    <row r="187" spans="1:4" ht="15">
      <c r="A187" s="8" t="s">
        <v>143</v>
      </c>
      <c r="B187" s="21">
        <v>19</v>
      </c>
      <c r="C187" s="21">
        <v>4</v>
      </c>
      <c r="D187" s="22">
        <f t="shared" si="2"/>
        <v>0.21052631578947367</v>
      </c>
    </row>
    <row r="188" spans="1:4" ht="15">
      <c r="A188" s="8" t="s">
        <v>270</v>
      </c>
      <c r="B188" s="21">
        <v>43</v>
      </c>
      <c r="C188" s="21">
        <v>9</v>
      </c>
      <c r="D188" s="22">
        <f t="shared" si="2"/>
        <v>0.20930232558139536</v>
      </c>
    </row>
    <row r="189" spans="1:4" ht="15">
      <c r="A189" s="8" t="s">
        <v>151</v>
      </c>
      <c r="B189" s="21">
        <v>29</v>
      </c>
      <c r="C189" s="21">
        <v>6</v>
      </c>
      <c r="D189" s="22">
        <f t="shared" si="2"/>
        <v>0.20689655172413793</v>
      </c>
    </row>
    <row r="190" spans="1:4" ht="15">
      <c r="A190" s="8" t="s">
        <v>410</v>
      </c>
      <c r="B190" s="21">
        <v>5</v>
      </c>
      <c r="C190" s="21">
        <v>1</v>
      </c>
      <c r="D190" s="22">
        <f t="shared" si="2"/>
        <v>0.2</v>
      </c>
    </row>
    <row r="191" spans="1:4" ht="15">
      <c r="A191" s="8" t="s">
        <v>386</v>
      </c>
      <c r="B191" s="21">
        <v>5</v>
      </c>
      <c r="C191" s="21">
        <v>1</v>
      </c>
      <c r="D191" s="22">
        <f t="shared" si="2"/>
        <v>0.2</v>
      </c>
    </row>
    <row r="192" spans="1:4" ht="15">
      <c r="A192" s="8" t="s">
        <v>335</v>
      </c>
      <c r="B192" s="21">
        <v>10</v>
      </c>
      <c r="C192" s="21">
        <v>2</v>
      </c>
      <c r="D192" s="22">
        <f t="shared" si="2"/>
        <v>0.2</v>
      </c>
    </row>
    <row r="193" spans="1:4" ht="15">
      <c r="A193" s="8" t="s">
        <v>130</v>
      </c>
      <c r="B193" s="21">
        <v>16</v>
      </c>
      <c r="C193" s="21">
        <v>3</v>
      </c>
      <c r="D193" s="22">
        <f t="shared" si="2"/>
        <v>0.1875</v>
      </c>
    </row>
    <row r="194" spans="1:4" ht="15">
      <c r="A194" s="8" t="s">
        <v>347</v>
      </c>
      <c r="B194" s="21">
        <v>6</v>
      </c>
      <c r="C194" s="21">
        <v>1</v>
      </c>
      <c r="D194" s="22">
        <f t="shared" si="2"/>
        <v>0.16666666666666666</v>
      </c>
    </row>
    <row r="195" spans="1:4" ht="15">
      <c r="A195" s="8" t="s">
        <v>229</v>
      </c>
      <c r="B195" s="21">
        <v>6</v>
      </c>
      <c r="C195" s="21">
        <v>1</v>
      </c>
      <c r="D195" s="22">
        <f>C195/B195</f>
        <v>0.16666666666666666</v>
      </c>
    </row>
    <row r="196" spans="1:4" ht="15">
      <c r="A196" s="8" t="s">
        <v>429</v>
      </c>
      <c r="B196" s="21">
        <v>14</v>
      </c>
      <c r="C196" s="21">
        <v>2</v>
      </c>
      <c r="D196" s="22">
        <f>C196/B196</f>
        <v>0.14285714285714285</v>
      </c>
    </row>
    <row r="197" spans="1:4" ht="15">
      <c r="A197" s="8" t="s">
        <v>280</v>
      </c>
      <c r="B197" s="21">
        <v>7</v>
      </c>
      <c r="C197" s="21">
        <v>1</v>
      </c>
      <c r="D197" s="22">
        <f>C197/B197</f>
        <v>0.14285714285714285</v>
      </c>
    </row>
    <row r="198" spans="1:4" ht="15">
      <c r="A198" s="8" t="s">
        <v>256</v>
      </c>
      <c r="B198" s="21">
        <v>8</v>
      </c>
      <c r="C198" s="21">
        <v>1</v>
      </c>
      <c r="D198" s="22">
        <f>C198/B198</f>
        <v>0.125</v>
      </c>
    </row>
    <row r="199" spans="1:4" ht="15">
      <c r="A199" s="8" t="s">
        <v>305</v>
      </c>
      <c r="B199" s="21">
        <v>17</v>
      </c>
      <c r="C199" s="21">
        <v>2</v>
      </c>
      <c r="D199" s="22">
        <f>C199/B199</f>
        <v>0.11764705882352941</v>
      </c>
    </row>
    <row r="200" spans="1:4" ht="15">
      <c r="A200" s="8" t="s">
        <v>366</v>
      </c>
      <c r="B200" s="21">
        <v>13</v>
      </c>
      <c r="C200" s="21">
        <v>1</v>
      </c>
      <c r="D200" s="22">
        <f>C200/B200</f>
        <v>0.07692307692307693</v>
      </c>
    </row>
    <row r="201" spans="1:4" ht="15">
      <c r="A201" s="8" t="s">
        <v>128</v>
      </c>
      <c r="B201" s="21">
        <v>2</v>
      </c>
      <c r="C201" s="21">
        <v>0</v>
      </c>
      <c r="D201" s="22">
        <f>C201/B201</f>
        <v>0</v>
      </c>
    </row>
    <row r="202" spans="1:4" ht="15">
      <c r="A202" s="8" t="s">
        <v>76</v>
      </c>
      <c r="B202" s="21">
        <v>3</v>
      </c>
      <c r="C202" s="21">
        <v>0</v>
      </c>
      <c r="D202" s="22">
        <f>C202/B202</f>
        <v>0</v>
      </c>
    </row>
    <row r="203" spans="1:4" ht="15">
      <c r="A203" s="8" t="s">
        <v>359</v>
      </c>
      <c r="B203" s="21">
        <v>2</v>
      </c>
      <c r="C203" s="21">
        <v>0</v>
      </c>
      <c r="D203" s="22">
        <f>C203/B203</f>
        <v>0</v>
      </c>
    </row>
    <row r="204" spans="1:4" ht="15">
      <c r="A204" s="8" t="s">
        <v>218</v>
      </c>
      <c r="B204" s="11">
        <v>1</v>
      </c>
      <c r="C204" s="11">
        <v>0</v>
      </c>
      <c r="D204" s="22">
        <f>C204/B204</f>
        <v>0</v>
      </c>
    </row>
    <row r="205" spans="1:4" ht="15">
      <c r="A205" s="8" t="s">
        <v>425</v>
      </c>
      <c r="B205" s="11">
        <v>1</v>
      </c>
      <c r="C205" s="11">
        <v>0</v>
      </c>
      <c r="D205" s="22">
        <f>C205/B205</f>
        <v>0</v>
      </c>
    </row>
    <row r="206" spans="1:4" ht="15">
      <c r="A206" s="8" t="s">
        <v>304</v>
      </c>
      <c r="B206" s="11">
        <v>1</v>
      </c>
      <c r="C206" s="11">
        <v>0</v>
      </c>
      <c r="D206" s="22">
        <f>C206/B206</f>
        <v>0</v>
      </c>
    </row>
    <row r="207" spans="1:4" ht="15">
      <c r="A207" s="8" t="s">
        <v>153</v>
      </c>
      <c r="B207" s="11">
        <v>1</v>
      </c>
      <c r="C207" s="11">
        <v>0</v>
      </c>
      <c r="D207" s="22">
        <f>C207/B207</f>
        <v>0</v>
      </c>
    </row>
    <row r="208" spans="1:4" ht="15">
      <c r="A208" s="8" t="s">
        <v>348</v>
      </c>
      <c r="B208" s="11">
        <v>1</v>
      </c>
      <c r="C208" s="11">
        <v>0</v>
      </c>
      <c r="D208" s="22">
        <f>C208/B208</f>
        <v>0</v>
      </c>
    </row>
    <row r="209" spans="1:4" ht="15">
      <c r="A209" s="8" t="s">
        <v>56</v>
      </c>
      <c r="B209" s="11">
        <v>1</v>
      </c>
      <c r="C209" s="11">
        <v>0</v>
      </c>
      <c r="D209" s="22">
        <f>C209/B209</f>
        <v>0</v>
      </c>
    </row>
    <row r="210" spans="1:4" ht="15">
      <c r="A210" s="8" t="s">
        <v>232</v>
      </c>
      <c r="B210" s="11">
        <v>1</v>
      </c>
      <c r="C210" s="11">
        <v>0</v>
      </c>
      <c r="D210" s="22">
        <f>C210/B210</f>
        <v>0</v>
      </c>
    </row>
    <row r="211" spans="1:4" ht="15">
      <c r="A211" s="8" t="s">
        <v>353</v>
      </c>
      <c r="B211" s="11">
        <v>1</v>
      </c>
      <c r="C211" s="11">
        <v>0</v>
      </c>
      <c r="D211" s="22">
        <f>C211/B211</f>
        <v>0</v>
      </c>
    </row>
    <row r="212" spans="1:4" ht="15">
      <c r="A212" s="8" t="s">
        <v>374</v>
      </c>
      <c r="B212" s="11">
        <v>1</v>
      </c>
      <c r="C212" s="11">
        <v>0</v>
      </c>
      <c r="D212" s="22">
        <f>C212/B212</f>
        <v>0</v>
      </c>
    </row>
    <row r="213" spans="1:4" ht="15">
      <c r="A213" s="8" t="s">
        <v>40</v>
      </c>
      <c r="B213" s="11">
        <v>3</v>
      </c>
      <c r="C213" s="11">
        <v>0</v>
      </c>
      <c r="D213" s="22">
        <f>C213/B213</f>
        <v>0</v>
      </c>
    </row>
    <row r="214" spans="1:4" ht="15">
      <c r="A214" s="8" t="s">
        <v>416</v>
      </c>
      <c r="B214" s="11">
        <v>1</v>
      </c>
      <c r="C214" s="11">
        <v>0</v>
      </c>
      <c r="D214" s="22">
        <f>C214/B214</f>
        <v>0</v>
      </c>
    </row>
    <row r="215" spans="1:4" ht="15">
      <c r="A215" s="8" t="s">
        <v>241</v>
      </c>
      <c r="B215" s="11">
        <v>1</v>
      </c>
      <c r="C215" s="11">
        <v>0</v>
      </c>
      <c r="D215" s="22">
        <f>C215/B215</f>
        <v>0</v>
      </c>
    </row>
    <row r="216" spans="1:4" ht="15">
      <c r="A216" s="8" t="s">
        <v>246</v>
      </c>
      <c r="B216" s="11">
        <v>2</v>
      </c>
      <c r="C216" s="11">
        <v>0</v>
      </c>
      <c r="D216" s="22">
        <f>C216/B216</f>
        <v>0</v>
      </c>
    </row>
    <row r="217" spans="1:4" ht="15">
      <c r="A217" s="8" t="s">
        <v>179</v>
      </c>
      <c r="B217" s="11">
        <v>1</v>
      </c>
      <c r="C217" s="11">
        <v>0</v>
      </c>
      <c r="D217" s="22">
        <f>C217/B217</f>
        <v>0</v>
      </c>
    </row>
    <row r="218" spans="1:4" ht="15">
      <c r="A218" s="8" t="s">
        <v>334</v>
      </c>
      <c r="B218" s="11">
        <v>3</v>
      </c>
      <c r="C218" s="11">
        <v>0</v>
      </c>
      <c r="D218" s="22">
        <f>C218/B218</f>
        <v>0</v>
      </c>
    </row>
    <row r="219" spans="1:4" ht="15">
      <c r="A219" s="8" t="s">
        <v>328</v>
      </c>
      <c r="B219" s="11">
        <v>1</v>
      </c>
      <c r="C219" s="11">
        <v>0</v>
      </c>
      <c r="D219" s="22">
        <f>C219/B219</f>
        <v>0</v>
      </c>
    </row>
    <row r="220" spans="1:4" ht="15">
      <c r="A220" s="8" t="s">
        <v>250</v>
      </c>
      <c r="B220" s="11">
        <v>1</v>
      </c>
      <c r="C220" s="11">
        <v>0</v>
      </c>
      <c r="D220" s="22">
        <f>C220/B220</f>
        <v>0</v>
      </c>
    </row>
    <row r="221" spans="1:4" ht="28.5">
      <c r="A221" s="10" t="s">
        <v>136</v>
      </c>
      <c r="B221" s="7">
        <f>SUM(B3:B220)</f>
        <v>2961</v>
      </c>
      <c r="C221" s="7">
        <f>SUM(C3:C220)</f>
        <v>1517</v>
      </c>
      <c r="D221" s="34">
        <f>C221/B221</f>
        <v>0.5123269165822357</v>
      </c>
    </row>
    <row r="225" ht="15">
      <c r="C225" s="1" t="s">
        <v>285</v>
      </c>
    </row>
    <row r="226" ht="15">
      <c r="C226" s="1" t="s">
        <v>285</v>
      </c>
    </row>
  </sheetData>
  <sheetProtection/>
  <mergeCells count="1">
    <mergeCell ref="A1:D1"/>
  </mergeCells>
  <printOptions/>
  <pageMargins left="0.984251968503937" right="0.1968503937007874" top="0.5118110236220472" bottom="0.5118110236220472" header="0" footer="0"/>
  <pageSetup firstPageNumber="25" useFirstPageNumber="1" horizontalDpi="600" verticalDpi="600" orientation="portrait" paperSize="9" scale="75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06"/>
  <sheetViews>
    <sheetView view="pageLayout" workbookViewId="0" topLeftCell="A1">
      <selection activeCell="A198" sqref="A198:C203"/>
    </sheetView>
  </sheetViews>
  <sheetFormatPr defaultColWidth="9.140625" defaultRowHeight="15"/>
  <cols>
    <col min="1" max="1" width="44.140625" style="23" customWidth="1"/>
    <col min="2" max="4" width="20.140625" style="23" customWidth="1"/>
    <col min="5" max="16384" width="9.140625" style="23" customWidth="1"/>
  </cols>
  <sheetData>
    <row r="1" spans="1:4" ht="47.25" customHeight="1">
      <c r="A1" s="50" t="s">
        <v>447</v>
      </c>
      <c r="B1" s="50"/>
      <c r="C1" s="50"/>
      <c r="D1" s="50"/>
    </row>
    <row r="2" spans="1:4" ht="118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5">
      <c r="A3" s="47" t="s">
        <v>196</v>
      </c>
      <c r="B3" s="48"/>
      <c r="C3" s="48"/>
      <c r="D3" s="49"/>
    </row>
    <row r="4" spans="1:4" ht="15">
      <c r="A4" s="18" t="s">
        <v>22</v>
      </c>
      <c r="B4" s="30">
        <v>1</v>
      </c>
      <c r="C4" s="30">
        <v>1</v>
      </c>
      <c r="D4" s="31">
        <f aca="true" t="shared" si="0" ref="D4:D67">C4/B4</f>
        <v>1</v>
      </c>
    </row>
    <row r="5" spans="1:4" ht="15">
      <c r="A5" s="19" t="s">
        <v>345</v>
      </c>
      <c r="B5" s="20">
        <f>SUBTOTAL(9,B4:B4)</f>
        <v>1</v>
      </c>
      <c r="C5" s="20">
        <f>SUBTOTAL(9,C4:C4)</f>
        <v>1</v>
      </c>
      <c r="D5" s="32">
        <f t="shared" si="0"/>
        <v>1</v>
      </c>
    </row>
    <row r="6" spans="1:4" ht="15">
      <c r="A6" s="41" t="s">
        <v>5</v>
      </c>
      <c r="B6" s="42"/>
      <c r="C6" s="42"/>
      <c r="D6" s="43"/>
    </row>
    <row r="7" spans="1:4" ht="15">
      <c r="A7" s="18" t="s">
        <v>394</v>
      </c>
      <c r="B7" s="30">
        <v>4</v>
      </c>
      <c r="C7" s="30">
        <v>1</v>
      </c>
      <c r="D7" s="31">
        <f t="shared" si="0"/>
        <v>0.25</v>
      </c>
    </row>
    <row r="8" spans="1:4" ht="15">
      <c r="A8" s="19" t="s">
        <v>345</v>
      </c>
      <c r="B8" s="20">
        <f>SUBTOTAL(9,B6:B7)</f>
        <v>4</v>
      </c>
      <c r="C8" s="20">
        <f>SUBTOTAL(9,C6:C7)</f>
        <v>1</v>
      </c>
      <c r="D8" s="32">
        <f t="shared" si="0"/>
        <v>0.25</v>
      </c>
    </row>
    <row r="9" spans="1:4" ht="15">
      <c r="A9" s="41" t="s">
        <v>139</v>
      </c>
      <c r="B9" s="42"/>
      <c r="C9" s="42"/>
      <c r="D9" s="43"/>
    </row>
    <row r="10" spans="1:4" ht="15">
      <c r="A10" s="18" t="s">
        <v>314</v>
      </c>
      <c r="B10" s="30">
        <v>1</v>
      </c>
      <c r="C10" s="30">
        <v>0</v>
      </c>
      <c r="D10" s="31">
        <f t="shared" si="0"/>
        <v>0</v>
      </c>
    </row>
    <row r="11" spans="1:4" ht="15">
      <c r="A11" s="19" t="s">
        <v>345</v>
      </c>
      <c r="B11" s="20">
        <f>SUBTOTAL(9,B9:B10)</f>
        <v>1</v>
      </c>
      <c r="C11" s="20">
        <f>SUBTOTAL(9,C9:C10)</f>
        <v>0</v>
      </c>
      <c r="D11" s="32">
        <f t="shared" si="0"/>
        <v>0</v>
      </c>
    </row>
    <row r="12" spans="1:4" ht="15">
      <c r="A12" s="41" t="s">
        <v>140</v>
      </c>
      <c r="B12" s="42"/>
      <c r="C12" s="42"/>
      <c r="D12" s="43"/>
    </row>
    <row r="13" spans="1:4" ht="15">
      <c r="A13" s="18" t="s">
        <v>155</v>
      </c>
      <c r="B13" s="30">
        <v>2</v>
      </c>
      <c r="C13" s="30">
        <v>1</v>
      </c>
      <c r="D13" s="31">
        <f t="shared" si="0"/>
        <v>0.5</v>
      </c>
    </row>
    <row r="14" spans="1:4" ht="15">
      <c r="A14" s="18" t="s">
        <v>22</v>
      </c>
      <c r="B14" s="30">
        <v>1</v>
      </c>
      <c r="C14" s="30">
        <v>0</v>
      </c>
      <c r="D14" s="31">
        <f t="shared" si="0"/>
        <v>0</v>
      </c>
    </row>
    <row r="15" spans="1:4" ht="15">
      <c r="A15" s="19" t="s">
        <v>345</v>
      </c>
      <c r="B15" s="20">
        <f>SUBTOTAL(9,B12:B14)</f>
        <v>3</v>
      </c>
      <c r="C15" s="20">
        <f>SUBTOTAL(9,C12:C14)</f>
        <v>1</v>
      </c>
      <c r="D15" s="32">
        <f t="shared" si="0"/>
        <v>0.3333333333333333</v>
      </c>
    </row>
    <row r="16" spans="1:4" ht="15">
      <c r="A16" s="41" t="s">
        <v>7</v>
      </c>
      <c r="B16" s="42"/>
      <c r="C16" s="42"/>
      <c r="D16" s="43"/>
    </row>
    <row r="17" spans="1:4" ht="15">
      <c r="A17" s="18" t="s">
        <v>281</v>
      </c>
      <c r="B17" s="30">
        <v>2</v>
      </c>
      <c r="C17" s="30">
        <v>1</v>
      </c>
      <c r="D17" s="31">
        <f t="shared" si="0"/>
        <v>0.5</v>
      </c>
    </row>
    <row r="18" spans="1:4" ht="15">
      <c r="A18" s="19" t="s">
        <v>345</v>
      </c>
      <c r="B18" s="20">
        <f>SUBTOTAL(9,B16:B17)</f>
        <v>2</v>
      </c>
      <c r="C18" s="20">
        <f>SUBTOTAL(9,C16:C17)</f>
        <v>1</v>
      </c>
      <c r="D18" s="32">
        <f t="shared" si="0"/>
        <v>0.5</v>
      </c>
    </row>
    <row r="19" spans="1:4" ht="15">
      <c r="A19" s="41" t="s">
        <v>13</v>
      </c>
      <c r="B19" s="42"/>
      <c r="C19" s="42"/>
      <c r="D19" s="43"/>
    </row>
    <row r="20" spans="1:4" ht="15">
      <c r="A20" s="18" t="s">
        <v>300</v>
      </c>
      <c r="B20" s="30">
        <v>4</v>
      </c>
      <c r="C20" s="30">
        <v>2</v>
      </c>
      <c r="D20" s="31">
        <f t="shared" si="0"/>
        <v>0.5</v>
      </c>
    </row>
    <row r="21" spans="1:4" ht="15">
      <c r="A21" s="18" t="s">
        <v>214</v>
      </c>
      <c r="B21" s="30">
        <v>3</v>
      </c>
      <c r="C21" s="30">
        <v>1</v>
      </c>
      <c r="D21" s="31">
        <f t="shared" si="0"/>
        <v>0.3333333333333333</v>
      </c>
    </row>
    <row r="22" spans="1:4" ht="15">
      <c r="A22" s="18" t="s">
        <v>271</v>
      </c>
      <c r="B22" s="30">
        <v>3</v>
      </c>
      <c r="C22" s="30">
        <v>2</v>
      </c>
      <c r="D22" s="31">
        <f t="shared" si="0"/>
        <v>0.6666666666666666</v>
      </c>
    </row>
    <row r="23" spans="1:4" ht="15">
      <c r="A23" s="18" t="s">
        <v>222</v>
      </c>
      <c r="B23" s="30">
        <v>1</v>
      </c>
      <c r="C23" s="30">
        <v>1</v>
      </c>
      <c r="D23" s="31">
        <f t="shared" si="0"/>
        <v>1</v>
      </c>
    </row>
    <row r="24" spans="1:4" ht="15">
      <c r="A24" s="18" t="s">
        <v>383</v>
      </c>
      <c r="B24" s="30">
        <v>1</v>
      </c>
      <c r="C24" s="30">
        <v>0</v>
      </c>
      <c r="D24" s="31">
        <f t="shared" si="0"/>
        <v>0</v>
      </c>
    </row>
    <row r="25" spans="1:4" ht="15">
      <c r="A25" s="18" t="s">
        <v>386</v>
      </c>
      <c r="B25" s="30">
        <v>1</v>
      </c>
      <c r="C25" s="30">
        <v>0</v>
      </c>
      <c r="D25" s="31">
        <f t="shared" si="0"/>
        <v>0</v>
      </c>
    </row>
    <row r="26" spans="1:4" ht="15">
      <c r="A26" s="19" t="s">
        <v>345</v>
      </c>
      <c r="B26" s="20">
        <f>SUBTOTAL(9,B19:B25)</f>
        <v>13</v>
      </c>
      <c r="C26" s="20">
        <f>SUBTOTAL(9,C19:C25)</f>
        <v>6</v>
      </c>
      <c r="D26" s="32">
        <f t="shared" si="0"/>
        <v>0.46153846153846156</v>
      </c>
    </row>
    <row r="27" spans="1:4" ht="15">
      <c r="A27" s="41" t="s">
        <v>198</v>
      </c>
      <c r="B27" s="42"/>
      <c r="C27" s="42"/>
      <c r="D27" s="43"/>
    </row>
    <row r="28" spans="1:4" ht="15">
      <c r="A28" s="18" t="s">
        <v>300</v>
      </c>
      <c r="B28" s="30">
        <v>1</v>
      </c>
      <c r="C28" s="30">
        <v>1</v>
      </c>
      <c r="D28" s="31">
        <f t="shared" si="0"/>
        <v>1</v>
      </c>
    </row>
    <row r="29" spans="1:4" ht="15">
      <c r="A29" s="19" t="s">
        <v>345</v>
      </c>
      <c r="B29" s="20">
        <f>SUBTOTAL(9,B27:B28)</f>
        <v>1</v>
      </c>
      <c r="C29" s="20">
        <f>SUBTOTAL(9,C27:C28)</f>
        <v>1</v>
      </c>
      <c r="D29" s="32">
        <f t="shared" si="0"/>
        <v>1</v>
      </c>
    </row>
    <row r="30" spans="1:4" ht="15">
      <c r="A30" s="41" t="s">
        <v>15</v>
      </c>
      <c r="B30" s="42"/>
      <c r="C30" s="42"/>
      <c r="D30" s="43"/>
    </row>
    <row r="31" spans="1:4" ht="15">
      <c r="A31" s="18" t="s">
        <v>303</v>
      </c>
      <c r="B31" s="30">
        <v>2</v>
      </c>
      <c r="C31" s="30">
        <v>1</v>
      </c>
      <c r="D31" s="31">
        <f t="shared" si="0"/>
        <v>0.5</v>
      </c>
    </row>
    <row r="32" spans="1:4" ht="15">
      <c r="A32" s="18" t="s">
        <v>17</v>
      </c>
      <c r="B32" s="30">
        <v>1</v>
      </c>
      <c r="C32" s="30">
        <v>0</v>
      </c>
      <c r="D32" s="31">
        <f t="shared" si="0"/>
        <v>0</v>
      </c>
    </row>
    <row r="33" spans="1:4" ht="15">
      <c r="A33" s="18" t="s">
        <v>134</v>
      </c>
      <c r="B33" s="30">
        <v>1</v>
      </c>
      <c r="C33" s="30">
        <v>0</v>
      </c>
      <c r="D33" s="31">
        <f t="shared" si="0"/>
        <v>0</v>
      </c>
    </row>
    <row r="34" spans="1:4" ht="15">
      <c r="A34" s="19" t="s">
        <v>345</v>
      </c>
      <c r="B34" s="20">
        <f>SUBTOTAL(9,B30:B33)</f>
        <v>4</v>
      </c>
      <c r="C34" s="20">
        <f>SUBTOTAL(9,C30:C33)</f>
        <v>1</v>
      </c>
      <c r="D34" s="32">
        <f t="shared" si="0"/>
        <v>0.25</v>
      </c>
    </row>
    <row r="35" spans="1:4" ht="15">
      <c r="A35" s="41" t="s">
        <v>18</v>
      </c>
      <c r="B35" s="42"/>
      <c r="C35" s="42"/>
      <c r="D35" s="43"/>
    </row>
    <row r="36" spans="1:4" ht="15">
      <c r="A36" s="18" t="s">
        <v>186</v>
      </c>
      <c r="B36" s="30">
        <v>1</v>
      </c>
      <c r="C36" s="30">
        <v>1</v>
      </c>
      <c r="D36" s="31">
        <f t="shared" si="0"/>
        <v>1</v>
      </c>
    </row>
    <row r="37" spans="1:4" ht="15">
      <c r="A37" s="19" t="s">
        <v>345</v>
      </c>
      <c r="B37" s="20">
        <f>SUBTOTAL(9,B35:B36)</f>
        <v>1</v>
      </c>
      <c r="C37" s="20">
        <f>SUBTOTAL(9,C35:C36)</f>
        <v>1</v>
      </c>
      <c r="D37" s="32">
        <f t="shared" si="0"/>
        <v>1</v>
      </c>
    </row>
    <row r="38" spans="1:4" ht="15">
      <c r="A38" s="41" t="s">
        <v>199</v>
      </c>
      <c r="B38" s="42"/>
      <c r="C38" s="42"/>
      <c r="D38" s="43"/>
    </row>
    <row r="39" spans="1:4" ht="15">
      <c r="A39" s="18" t="s">
        <v>39</v>
      </c>
      <c r="B39" s="30">
        <v>3</v>
      </c>
      <c r="C39" s="30">
        <v>1</v>
      </c>
      <c r="D39" s="31">
        <f t="shared" si="0"/>
        <v>0.3333333333333333</v>
      </c>
    </row>
    <row r="40" spans="1:4" ht="15">
      <c r="A40" s="18" t="s">
        <v>129</v>
      </c>
      <c r="B40" s="30">
        <v>1</v>
      </c>
      <c r="C40" s="30">
        <v>0</v>
      </c>
      <c r="D40" s="31">
        <f t="shared" si="0"/>
        <v>0</v>
      </c>
    </row>
    <row r="41" spans="1:4" ht="15">
      <c r="A41" s="19" t="s">
        <v>345</v>
      </c>
      <c r="B41" s="20">
        <f>SUBTOTAL(9,B38:B40)</f>
        <v>4</v>
      </c>
      <c r="C41" s="20">
        <f>SUBTOTAL(9,C38:C40)</f>
        <v>1</v>
      </c>
      <c r="D41" s="32">
        <f t="shared" si="0"/>
        <v>0.25</v>
      </c>
    </row>
    <row r="42" spans="1:4" ht="15">
      <c r="A42" s="41" t="s">
        <v>19</v>
      </c>
      <c r="B42" s="42"/>
      <c r="C42" s="42"/>
      <c r="D42" s="43"/>
    </row>
    <row r="43" spans="1:4" ht="15">
      <c r="A43" s="18" t="s">
        <v>169</v>
      </c>
      <c r="B43" s="30">
        <v>2</v>
      </c>
      <c r="C43" s="30">
        <v>1</v>
      </c>
      <c r="D43" s="31">
        <f t="shared" si="0"/>
        <v>0.5</v>
      </c>
    </row>
    <row r="44" spans="1:4" ht="15">
      <c r="A44" s="19" t="s">
        <v>345</v>
      </c>
      <c r="B44" s="20">
        <f>SUBTOTAL(9,B42:B43)</f>
        <v>2</v>
      </c>
      <c r="C44" s="20">
        <f>SUBTOTAL(9,C42:C43)</f>
        <v>1</v>
      </c>
      <c r="D44" s="32">
        <f t="shared" si="0"/>
        <v>0.5</v>
      </c>
    </row>
    <row r="45" spans="1:4" ht="15">
      <c r="A45" s="41" t="s">
        <v>200</v>
      </c>
      <c r="B45" s="42"/>
      <c r="C45" s="42"/>
      <c r="D45" s="43"/>
    </row>
    <row r="46" spans="1:4" ht="15">
      <c r="A46" s="18" t="s">
        <v>271</v>
      </c>
      <c r="B46" s="30">
        <v>1</v>
      </c>
      <c r="C46" s="30">
        <v>1</v>
      </c>
      <c r="D46" s="31">
        <f t="shared" si="0"/>
        <v>1</v>
      </c>
    </row>
    <row r="47" spans="1:4" ht="15">
      <c r="A47" s="18" t="s">
        <v>20</v>
      </c>
      <c r="B47" s="30">
        <v>1</v>
      </c>
      <c r="C47" s="30">
        <v>1</v>
      </c>
      <c r="D47" s="31">
        <f t="shared" si="0"/>
        <v>1</v>
      </c>
    </row>
    <row r="48" spans="1:4" ht="15">
      <c r="A48" s="19" t="s">
        <v>345</v>
      </c>
      <c r="B48" s="20">
        <f>SUBTOTAL(9,B45:B47)</f>
        <v>2</v>
      </c>
      <c r="C48" s="20">
        <f>SUBTOTAL(9,C45:C47)</f>
        <v>2</v>
      </c>
      <c r="D48" s="32">
        <f t="shared" si="0"/>
        <v>1</v>
      </c>
    </row>
    <row r="49" spans="1:4" ht="15">
      <c r="A49" s="41" t="s">
        <v>21</v>
      </c>
      <c r="B49" s="42"/>
      <c r="C49" s="42"/>
      <c r="D49" s="43"/>
    </row>
    <row r="50" spans="1:4" ht="15">
      <c r="A50" s="18" t="s">
        <v>161</v>
      </c>
      <c r="B50" s="30">
        <v>2</v>
      </c>
      <c r="C50" s="30">
        <v>1</v>
      </c>
      <c r="D50" s="31">
        <f t="shared" si="0"/>
        <v>0.5</v>
      </c>
    </row>
    <row r="51" spans="1:4" ht="15">
      <c r="A51" s="18" t="s">
        <v>223</v>
      </c>
      <c r="B51" s="30">
        <v>1</v>
      </c>
      <c r="C51" s="30">
        <v>0</v>
      </c>
      <c r="D51" s="31">
        <f t="shared" si="0"/>
        <v>0</v>
      </c>
    </row>
    <row r="52" spans="1:4" ht="15">
      <c r="A52" s="19" t="s">
        <v>345</v>
      </c>
      <c r="B52" s="20">
        <f>SUBTOTAL(9,B49:B51)</f>
        <v>3</v>
      </c>
      <c r="C52" s="20">
        <f>SUBTOTAL(9,C49:C51)</f>
        <v>1</v>
      </c>
      <c r="D52" s="32">
        <f t="shared" si="0"/>
        <v>0.3333333333333333</v>
      </c>
    </row>
    <row r="53" spans="1:4" ht="15">
      <c r="A53" s="41" t="s">
        <v>201</v>
      </c>
      <c r="B53" s="42"/>
      <c r="C53" s="42"/>
      <c r="D53" s="43"/>
    </row>
    <row r="54" spans="1:4" ht="15">
      <c r="A54" s="18" t="s">
        <v>303</v>
      </c>
      <c r="B54" s="30">
        <v>3</v>
      </c>
      <c r="C54" s="30">
        <v>2</v>
      </c>
      <c r="D54" s="31">
        <f t="shared" si="0"/>
        <v>0.6666666666666666</v>
      </c>
    </row>
    <row r="55" spans="1:4" ht="15">
      <c r="A55" s="18" t="s">
        <v>346</v>
      </c>
      <c r="B55" s="30">
        <v>1</v>
      </c>
      <c r="C55" s="30">
        <v>1</v>
      </c>
      <c r="D55" s="31">
        <f t="shared" si="0"/>
        <v>1</v>
      </c>
    </row>
    <row r="56" spans="1:4" ht="15">
      <c r="A56" s="19" t="s">
        <v>345</v>
      </c>
      <c r="B56" s="20">
        <f>SUBTOTAL(9,B53:B55)</f>
        <v>4</v>
      </c>
      <c r="C56" s="20">
        <f>SUBTOTAL(9,C53:C55)</f>
        <v>3</v>
      </c>
      <c r="D56" s="32">
        <f t="shared" si="0"/>
        <v>0.75</v>
      </c>
    </row>
    <row r="57" spans="1:4" ht="15">
      <c r="A57" s="41" t="s">
        <v>23</v>
      </c>
      <c r="B57" s="42"/>
      <c r="C57" s="42"/>
      <c r="D57" s="43"/>
    </row>
    <row r="58" spans="1:4" ht="15">
      <c r="A58" s="18" t="s">
        <v>176</v>
      </c>
      <c r="B58" s="30">
        <v>6</v>
      </c>
      <c r="C58" s="30">
        <v>4</v>
      </c>
      <c r="D58" s="31">
        <f t="shared" si="0"/>
        <v>0.6666666666666666</v>
      </c>
    </row>
    <row r="59" spans="1:4" ht="15">
      <c r="A59" s="18" t="s">
        <v>271</v>
      </c>
      <c r="B59" s="30">
        <v>1</v>
      </c>
      <c r="C59" s="30">
        <v>0</v>
      </c>
      <c r="D59" s="31">
        <f t="shared" si="0"/>
        <v>0</v>
      </c>
    </row>
    <row r="60" spans="1:4" ht="15">
      <c r="A60" s="19" t="s">
        <v>345</v>
      </c>
      <c r="B60" s="20">
        <f>SUBTOTAL(9,B57:B59)</f>
        <v>7</v>
      </c>
      <c r="C60" s="20">
        <f>SUBTOTAL(9,C57:C59)</f>
        <v>4</v>
      </c>
      <c r="D60" s="32">
        <f t="shared" si="0"/>
        <v>0.5714285714285714</v>
      </c>
    </row>
    <row r="61" spans="1:4" ht="15">
      <c r="A61" s="41" t="s">
        <v>26</v>
      </c>
      <c r="B61" s="42"/>
      <c r="C61" s="42"/>
      <c r="D61" s="43"/>
    </row>
    <row r="62" spans="1:4" ht="15">
      <c r="A62" s="18" t="s">
        <v>142</v>
      </c>
      <c r="B62" s="30">
        <v>9</v>
      </c>
      <c r="C62" s="30">
        <v>1</v>
      </c>
      <c r="D62" s="31">
        <f t="shared" si="0"/>
        <v>0.1111111111111111</v>
      </c>
    </row>
    <row r="63" spans="1:4" ht="15">
      <c r="A63" s="18" t="s">
        <v>73</v>
      </c>
      <c r="B63" s="30">
        <v>3</v>
      </c>
      <c r="C63" s="30">
        <v>1</v>
      </c>
      <c r="D63" s="31">
        <f t="shared" si="0"/>
        <v>0.3333333333333333</v>
      </c>
    </row>
    <row r="64" spans="1:4" ht="15">
      <c r="A64" s="18" t="s">
        <v>75</v>
      </c>
      <c r="B64" s="30">
        <v>3</v>
      </c>
      <c r="C64" s="30">
        <v>2</v>
      </c>
      <c r="D64" s="31">
        <f t="shared" si="0"/>
        <v>0.6666666666666666</v>
      </c>
    </row>
    <row r="65" spans="1:4" ht="15">
      <c r="A65" s="18" t="s">
        <v>27</v>
      </c>
      <c r="B65" s="30">
        <v>3</v>
      </c>
      <c r="C65" s="30">
        <v>1</v>
      </c>
      <c r="D65" s="31">
        <f t="shared" si="0"/>
        <v>0.3333333333333333</v>
      </c>
    </row>
    <row r="66" spans="1:4" ht="15">
      <c r="A66" s="18" t="s">
        <v>17</v>
      </c>
      <c r="B66" s="30">
        <v>2</v>
      </c>
      <c r="C66" s="30">
        <v>1</v>
      </c>
      <c r="D66" s="31">
        <f t="shared" si="0"/>
        <v>0.5</v>
      </c>
    </row>
    <row r="67" spans="1:4" ht="15">
      <c r="A67" s="18" t="s">
        <v>265</v>
      </c>
      <c r="B67" s="30">
        <v>2</v>
      </c>
      <c r="C67" s="30">
        <v>2</v>
      </c>
      <c r="D67" s="31">
        <f t="shared" si="0"/>
        <v>1</v>
      </c>
    </row>
    <row r="68" spans="1:4" ht="15">
      <c r="A68" s="18" t="s">
        <v>367</v>
      </c>
      <c r="B68" s="30">
        <v>2</v>
      </c>
      <c r="C68" s="30">
        <v>1</v>
      </c>
      <c r="D68" s="31">
        <f aca="true" t="shared" si="1" ref="D68:D131">C68/B68</f>
        <v>0.5</v>
      </c>
    </row>
    <row r="69" spans="1:4" ht="15">
      <c r="A69" s="18" t="s">
        <v>253</v>
      </c>
      <c r="B69" s="30">
        <v>2</v>
      </c>
      <c r="C69" s="30">
        <v>1</v>
      </c>
      <c r="D69" s="31">
        <f t="shared" si="1"/>
        <v>0.5</v>
      </c>
    </row>
    <row r="70" spans="1:4" ht="15">
      <c r="A70" s="18" t="s">
        <v>330</v>
      </c>
      <c r="B70" s="30">
        <v>2</v>
      </c>
      <c r="C70" s="30">
        <v>1</v>
      </c>
      <c r="D70" s="31">
        <f t="shared" si="1"/>
        <v>0.5</v>
      </c>
    </row>
    <row r="71" spans="1:4" ht="15">
      <c r="A71" s="18" t="s">
        <v>8</v>
      </c>
      <c r="B71" s="30">
        <v>1</v>
      </c>
      <c r="C71" s="30">
        <v>0</v>
      </c>
      <c r="D71" s="31">
        <f t="shared" si="1"/>
        <v>0</v>
      </c>
    </row>
    <row r="72" spans="1:4" ht="15">
      <c r="A72" s="18" t="s">
        <v>151</v>
      </c>
      <c r="B72" s="30">
        <v>1</v>
      </c>
      <c r="C72" s="30">
        <v>1</v>
      </c>
      <c r="D72" s="31">
        <f t="shared" si="1"/>
        <v>1</v>
      </c>
    </row>
    <row r="73" spans="1:4" ht="15">
      <c r="A73" s="18" t="s">
        <v>157</v>
      </c>
      <c r="B73" s="30">
        <v>1</v>
      </c>
      <c r="C73" s="30">
        <v>0</v>
      </c>
      <c r="D73" s="31">
        <f t="shared" si="1"/>
        <v>0</v>
      </c>
    </row>
    <row r="74" spans="1:4" ht="15">
      <c r="A74" s="18" t="s">
        <v>32</v>
      </c>
      <c r="B74" s="30">
        <v>1</v>
      </c>
      <c r="C74" s="30">
        <v>1</v>
      </c>
      <c r="D74" s="31">
        <f t="shared" si="1"/>
        <v>1</v>
      </c>
    </row>
    <row r="75" spans="1:4" ht="15">
      <c r="A75" s="18" t="s">
        <v>413</v>
      </c>
      <c r="B75" s="30">
        <v>1</v>
      </c>
      <c r="C75" s="30">
        <v>0</v>
      </c>
      <c r="D75" s="31">
        <f t="shared" si="1"/>
        <v>0</v>
      </c>
    </row>
    <row r="76" spans="1:4" ht="15">
      <c r="A76" s="18" t="s">
        <v>262</v>
      </c>
      <c r="B76" s="30">
        <v>1</v>
      </c>
      <c r="C76" s="30">
        <v>0</v>
      </c>
      <c r="D76" s="31">
        <f t="shared" si="1"/>
        <v>0</v>
      </c>
    </row>
    <row r="77" spans="1:4" ht="15">
      <c r="A77" s="18" t="s">
        <v>30</v>
      </c>
      <c r="B77" s="30">
        <v>1</v>
      </c>
      <c r="C77" s="30">
        <v>1</v>
      </c>
      <c r="D77" s="31">
        <f t="shared" si="1"/>
        <v>1</v>
      </c>
    </row>
    <row r="78" spans="1:4" ht="15">
      <c r="A78" s="18" t="s">
        <v>366</v>
      </c>
      <c r="B78" s="30">
        <v>1</v>
      </c>
      <c r="C78" s="30">
        <v>0</v>
      </c>
      <c r="D78" s="31">
        <f t="shared" si="1"/>
        <v>0</v>
      </c>
    </row>
    <row r="79" spans="1:4" ht="15">
      <c r="A79" s="18" t="s">
        <v>131</v>
      </c>
      <c r="B79" s="30">
        <v>1</v>
      </c>
      <c r="C79" s="30">
        <v>1</v>
      </c>
      <c r="D79" s="31">
        <f t="shared" si="1"/>
        <v>1</v>
      </c>
    </row>
    <row r="80" spans="1:4" ht="15">
      <c r="A80" s="18" t="s">
        <v>132</v>
      </c>
      <c r="B80" s="30">
        <v>1</v>
      </c>
      <c r="C80" s="30">
        <v>1</v>
      </c>
      <c r="D80" s="31">
        <f t="shared" si="1"/>
        <v>1</v>
      </c>
    </row>
    <row r="81" spans="1:4" ht="15">
      <c r="A81" s="19" t="s">
        <v>345</v>
      </c>
      <c r="B81" s="20">
        <f>SUBTOTAL(9,B61:B80)</f>
        <v>38</v>
      </c>
      <c r="C81" s="20">
        <f>SUBTOTAL(9,C61:C80)</f>
        <v>16</v>
      </c>
      <c r="D81" s="32">
        <f t="shared" si="1"/>
        <v>0.42105263157894735</v>
      </c>
    </row>
    <row r="82" spans="1:4" ht="15">
      <c r="A82" s="41" t="s">
        <v>202</v>
      </c>
      <c r="B82" s="42"/>
      <c r="C82" s="42"/>
      <c r="D82" s="43"/>
    </row>
    <row r="83" spans="1:4" ht="15">
      <c r="A83" s="18" t="s">
        <v>344</v>
      </c>
      <c r="B83" s="30">
        <v>11</v>
      </c>
      <c r="C83" s="30">
        <v>5</v>
      </c>
      <c r="D83" s="31">
        <f t="shared" si="1"/>
        <v>0.45454545454545453</v>
      </c>
    </row>
    <row r="84" spans="1:4" ht="15">
      <c r="A84" s="18" t="s">
        <v>211</v>
      </c>
      <c r="B84" s="30">
        <v>2</v>
      </c>
      <c r="C84" s="30">
        <v>0</v>
      </c>
      <c r="D84" s="31">
        <f t="shared" si="1"/>
        <v>0</v>
      </c>
    </row>
    <row r="85" spans="1:4" ht="15">
      <c r="A85" s="18" t="s">
        <v>323</v>
      </c>
      <c r="B85" s="30">
        <v>1</v>
      </c>
      <c r="C85" s="30">
        <v>0</v>
      </c>
      <c r="D85" s="31">
        <f t="shared" si="1"/>
        <v>0</v>
      </c>
    </row>
    <row r="86" spans="1:4" ht="15">
      <c r="A86" s="19" t="s">
        <v>345</v>
      </c>
      <c r="B86" s="20">
        <f>SUBTOTAL(9,B82:B85)</f>
        <v>14</v>
      </c>
      <c r="C86" s="20">
        <f>SUBTOTAL(9,C82:C85)</f>
        <v>5</v>
      </c>
      <c r="D86" s="32">
        <f t="shared" si="1"/>
        <v>0.35714285714285715</v>
      </c>
    </row>
    <row r="87" spans="1:4" ht="15">
      <c r="A87" s="41" t="s">
        <v>34</v>
      </c>
      <c r="B87" s="42"/>
      <c r="C87" s="42"/>
      <c r="D87" s="43"/>
    </row>
    <row r="88" spans="1:4" ht="15">
      <c r="A88" s="18" t="s">
        <v>143</v>
      </c>
      <c r="B88" s="30">
        <v>1</v>
      </c>
      <c r="C88" s="30">
        <v>0</v>
      </c>
      <c r="D88" s="31">
        <f t="shared" si="1"/>
        <v>0</v>
      </c>
    </row>
    <row r="89" spans="1:4" ht="15">
      <c r="A89" s="19" t="s">
        <v>345</v>
      </c>
      <c r="B89" s="20">
        <f>SUBTOTAL(9,B87:B88)</f>
        <v>1</v>
      </c>
      <c r="C89" s="20">
        <f>SUBTOTAL(9,C87:C88)</f>
        <v>0</v>
      </c>
      <c r="D89" s="32">
        <f t="shared" si="1"/>
        <v>0</v>
      </c>
    </row>
    <row r="90" spans="1:4" ht="15">
      <c r="A90" s="41" t="s">
        <v>203</v>
      </c>
      <c r="B90" s="42"/>
      <c r="C90" s="42"/>
      <c r="D90" s="43"/>
    </row>
    <row r="91" spans="1:4" ht="15">
      <c r="A91" s="18" t="s">
        <v>146</v>
      </c>
      <c r="B91" s="30">
        <v>2</v>
      </c>
      <c r="C91" s="30">
        <v>1</v>
      </c>
      <c r="D91" s="31">
        <f t="shared" si="1"/>
        <v>0.5</v>
      </c>
    </row>
    <row r="92" spans="1:4" ht="15">
      <c r="A92" s="18" t="s">
        <v>292</v>
      </c>
      <c r="B92" s="30">
        <v>1</v>
      </c>
      <c r="C92" s="30">
        <v>0</v>
      </c>
      <c r="D92" s="31">
        <f t="shared" si="1"/>
        <v>0</v>
      </c>
    </row>
    <row r="93" spans="1:4" ht="15">
      <c r="A93" s="19" t="s">
        <v>345</v>
      </c>
      <c r="B93" s="20">
        <f>SUBTOTAL(9,B90:B92)</f>
        <v>3</v>
      </c>
      <c r="C93" s="20">
        <f>SUBTOTAL(9,C90:C92)</f>
        <v>1</v>
      </c>
      <c r="D93" s="32">
        <f t="shared" si="1"/>
        <v>0.3333333333333333</v>
      </c>
    </row>
    <row r="94" spans="1:4" ht="15">
      <c r="A94" s="41" t="s">
        <v>36</v>
      </c>
      <c r="B94" s="42"/>
      <c r="C94" s="42"/>
      <c r="D94" s="43"/>
    </row>
    <row r="95" spans="1:4" ht="15">
      <c r="A95" s="18" t="s">
        <v>79</v>
      </c>
      <c r="B95" s="30">
        <v>1</v>
      </c>
      <c r="C95" s="30">
        <v>0</v>
      </c>
      <c r="D95" s="31">
        <f t="shared" si="1"/>
        <v>0</v>
      </c>
    </row>
    <row r="96" spans="1:4" ht="15">
      <c r="A96" s="19" t="s">
        <v>345</v>
      </c>
      <c r="B96" s="20">
        <f>SUBTOTAL(9,B94:B95)</f>
        <v>1</v>
      </c>
      <c r="C96" s="20">
        <f>SUBTOTAL(9,C94:C95)</f>
        <v>0</v>
      </c>
      <c r="D96" s="32">
        <f t="shared" si="1"/>
        <v>0</v>
      </c>
    </row>
    <row r="97" spans="1:4" ht="15">
      <c r="A97" s="44" t="s">
        <v>37</v>
      </c>
      <c r="B97" s="45"/>
      <c r="C97" s="45"/>
      <c r="D97" s="46"/>
    </row>
    <row r="98" spans="1:4" ht="15">
      <c r="A98" s="18" t="s">
        <v>38</v>
      </c>
      <c r="B98" s="30">
        <v>12</v>
      </c>
      <c r="C98" s="30">
        <v>5</v>
      </c>
      <c r="D98" s="31">
        <f t="shared" si="1"/>
        <v>0.4166666666666667</v>
      </c>
    </row>
    <row r="99" spans="1:4" ht="15">
      <c r="A99" s="18" t="s">
        <v>313</v>
      </c>
      <c r="B99" s="30">
        <v>5</v>
      </c>
      <c r="C99" s="30">
        <v>3</v>
      </c>
      <c r="D99" s="31">
        <f t="shared" si="1"/>
        <v>0.6</v>
      </c>
    </row>
    <row r="100" spans="1:4" ht="15">
      <c r="A100" s="18" t="s">
        <v>41</v>
      </c>
      <c r="B100" s="30">
        <v>2</v>
      </c>
      <c r="C100" s="30">
        <v>1</v>
      </c>
      <c r="D100" s="31">
        <f t="shared" si="1"/>
        <v>0.5</v>
      </c>
    </row>
    <row r="101" spans="1:4" ht="15">
      <c r="A101" s="18" t="s">
        <v>337</v>
      </c>
      <c r="B101" s="30">
        <v>1</v>
      </c>
      <c r="C101" s="30">
        <v>0</v>
      </c>
      <c r="D101" s="31">
        <f t="shared" si="1"/>
        <v>0</v>
      </c>
    </row>
    <row r="102" spans="1:4" ht="15">
      <c r="A102" s="18" t="s">
        <v>50</v>
      </c>
      <c r="B102" s="30">
        <v>1</v>
      </c>
      <c r="C102" s="30">
        <v>0</v>
      </c>
      <c r="D102" s="31">
        <f t="shared" si="1"/>
        <v>0</v>
      </c>
    </row>
    <row r="103" spans="1:4" ht="15">
      <c r="A103" s="19" t="s">
        <v>345</v>
      </c>
      <c r="B103" s="20">
        <f>SUBTOTAL(9,B97:B102)</f>
        <v>21</v>
      </c>
      <c r="C103" s="20">
        <f>SUBTOTAL(9,C97:C102)</f>
        <v>9</v>
      </c>
      <c r="D103" s="32">
        <f t="shared" si="1"/>
        <v>0.42857142857142855</v>
      </c>
    </row>
    <row r="104" spans="1:4" ht="15">
      <c r="A104" s="41" t="s">
        <v>44</v>
      </c>
      <c r="B104" s="42"/>
      <c r="C104" s="42"/>
      <c r="D104" s="43"/>
    </row>
    <row r="105" spans="1:4" ht="15">
      <c r="A105" s="18" t="s">
        <v>325</v>
      </c>
      <c r="B105" s="30">
        <v>7</v>
      </c>
      <c r="C105" s="30">
        <v>7</v>
      </c>
      <c r="D105" s="31">
        <f t="shared" si="1"/>
        <v>1</v>
      </c>
    </row>
    <row r="106" spans="1:4" ht="15">
      <c r="A106" s="18" t="s">
        <v>46</v>
      </c>
      <c r="B106" s="30">
        <v>2</v>
      </c>
      <c r="C106" s="30">
        <v>1</v>
      </c>
      <c r="D106" s="31">
        <f t="shared" si="1"/>
        <v>0.5</v>
      </c>
    </row>
    <row r="107" spans="1:4" ht="15">
      <c r="A107" s="19" t="s">
        <v>345</v>
      </c>
      <c r="B107" s="20">
        <f>SUBTOTAL(9,B104:B106)</f>
        <v>9</v>
      </c>
      <c r="C107" s="20">
        <f>SUBTOTAL(9,C104:C106)</f>
        <v>8</v>
      </c>
      <c r="D107" s="32">
        <f t="shared" si="1"/>
        <v>0.8888888888888888</v>
      </c>
    </row>
    <row r="108" spans="1:4" ht="15">
      <c r="A108" s="41" t="s">
        <v>47</v>
      </c>
      <c r="B108" s="42"/>
      <c r="C108" s="42"/>
      <c r="D108" s="43"/>
    </row>
    <row r="109" spans="1:4" ht="15">
      <c r="A109" s="18" t="s">
        <v>48</v>
      </c>
      <c r="B109" s="30">
        <v>4</v>
      </c>
      <c r="C109" s="30">
        <v>2</v>
      </c>
      <c r="D109" s="31">
        <f t="shared" si="1"/>
        <v>0.5</v>
      </c>
    </row>
    <row r="110" spans="1:4" ht="15">
      <c r="A110" s="19" t="s">
        <v>345</v>
      </c>
      <c r="B110" s="20">
        <f>SUBTOTAL(9,B108:B109)</f>
        <v>4</v>
      </c>
      <c r="C110" s="20">
        <f>SUBTOTAL(9,C108:C109)</f>
        <v>2</v>
      </c>
      <c r="D110" s="32">
        <f t="shared" si="1"/>
        <v>0.5</v>
      </c>
    </row>
    <row r="111" spans="1:4" ht="15">
      <c r="A111" s="41" t="s">
        <v>49</v>
      </c>
      <c r="B111" s="42"/>
      <c r="C111" s="42"/>
      <c r="D111" s="43"/>
    </row>
    <row r="112" spans="1:4" ht="15">
      <c r="A112" s="18" t="s">
        <v>50</v>
      </c>
      <c r="B112" s="30">
        <v>1</v>
      </c>
      <c r="C112" s="30">
        <v>1</v>
      </c>
      <c r="D112" s="31">
        <f t="shared" si="1"/>
        <v>1</v>
      </c>
    </row>
    <row r="113" spans="1:4" ht="15">
      <c r="A113" s="19" t="s">
        <v>345</v>
      </c>
      <c r="B113" s="20">
        <f>SUBTOTAL(9,B111:B112)</f>
        <v>1</v>
      </c>
      <c r="C113" s="20">
        <f>SUBTOTAL(9,C111:C112)</f>
        <v>1</v>
      </c>
      <c r="D113" s="32">
        <f t="shared" si="1"/>
        <v>1</v>
      </c>
    </row>
    <row r="114" spans="1:4" ht="15">
      <c r="A114" s="41" t="s">
        <v>206</v>
      </c>
      <c r="B114" s="42"/>
      <c r="C114" s="42"/>
      <c r="D114" s="43"/>
    </row>
    <row r="115" spans="1:4" ht="15">
      <c r="A115" s="18" t="s">
        <v>51</v>
      </c>
      <c r="B115" s="30">
        <v>1</v>
      </c>
      <c r="C115" s="30">
        <v>0</v>
      </c>
      <c r="D115" s="31">
        <f t="shared" si="1"/>
        <v>0</v>
      </c>
    </row>
    <row r="116" spans="1:4" ht="15">
      <c r="A116" s="19" t="s">
        <v>345</v>
      </c>
      <c r="B116" s="20">
        <f>SUBTOTAL(9,B114:B115)</f>
        <v>1</v>
      </c>
      <c r="C116" s="20">
        <f>SUBTOTAL(9,C114:C115)</f>
        <v>0</v>
      </c>
      <c r="D116" s="32">
        <f t="shared" si="1"/>
        <v>0</v>
      </c>
    </row>
    <row r="117" spans="1:4" ht="15">
      <c r="A117" s="41" t="s">
        <v>207</v>
      </c>
      <c r="B117" s="42"/>
      <c r="C117" s="42"/>
      <c r="D117" s="43"/>
    </row>
    <row r="118" spans="1:4" ht="15">
      <c r="A118" s="18" t="s">
        <v>22</v>
      </c>
      <c r="B118" s="30">
        <v>11</v>
      </c>
      <c r="C118" s="30">
        <v>4</v>
      </c>
      <c r="D118" s="31">
        <f t="shared" si="1"/>
        <v>0.36363636363636365</v>
      </c>
    </row>
    <row r="119" spans="1:4" ht="15">
      <c r="A119" s="18" t="s">
        <v>181</v>
      </c>
      <c r="B119" s="30">
        <v>4</v>
      </c>
      <c r="C119" s="30">
        <v>1</v>
      </c>
      <c r="D119" s="31">
        <f t="shared" si="1"/>
        <v>0.25</v>
      </c>
    </row>
    <row r="120" spans="1:4" ht="15">
      <c r="A120" s="19" t="s">
        <v>345</v>
      </c>
      <c r="B120" s="20">
        <f>SUBTOTAL(9,B117:B119)</f>
        <v>15</v>
      </c>
      <c r="C120" s="20">
        <f>SUBTOTAL(9,C117:C119)</f>
        <v>5</v>
      </c>
      <c r="D120" s="32">
        <f t="shared" si="1"/>
        <v>0.3333333333333333</v>
      </c>
    </row>
    <row r="121" spans="1:4" ht="15">
      <c r="A121" s="41" t="s">
        <v>52</v>
      </c>
      <c r="B121" s="42"/>
      <c r="C121" s="42"/>
      <c r="D121" s="43"/>
    </row>
    <row r="122" spans="1:4" ht="15">
      <c r="A122" s="18" t="s">
        <v>209</v>
      </c>
      <c r="B122" s="30">
        <v>3</v>
      </c>
      <c r="C122" s="30">
        <v>2</v>
      </c>
      <c r="D122" s="31">
        <f t="shared" si="1"/>
        <v>0.6666666666666666</v>
      </c>
    </row>
    <row r="123" spans="1:4" ht="15">
      <c r="A123" s="18" t="s">
        <v>343</v>
      </c>
      <c r="B123" s="30">
        <v>3</v>
      </c>
      <c r="C123" s="30">
        <v>2</v>
      </c>
      <c r="D123" s="31">
        <f t="shared" si="1"/>
        <v>0.6666666666666666</v>
      </c>
    </row>
    <row r="124" spans="1:4" ht="15">
      <c r="A124" s="18" t="s">
        <v>22</v>
      </c>
      <c r="B124" s="30">
        <v>2</v>
      </c>
      <c r="C124" s="30">
        <v>1</v>
      </c>
      <c r="D124" s="31">
        <f t="shared" si="1"/>
        <v>0.5</v>
      </c>
    </row>
    <row r="125" spans="1:4" ht="15">
      <c r="A125" s="18" t="s">
        <v>410</v>
      </c>
      <c r="B125" s="30">
        <v>2</v>
      </c>
      <c r="C125" s="30">
        <v>1</v>
      </c>
      <c r="D125" s="31">
        <f t="shared" si="1"/>
        <v>0.5</v>
      </c>
    </row>
    <row r="126" spans="1:4" ht="15">
      <c r="A126" s="19" t="s">
        <v>345</v>
      </c>
      <c r="B126" s="20">
        <f>SUBTOTAL(9,B121:B125)</f>
        <v>10</v>
      </c>
      <c r="C126" s="20">
        <f>SUBTOTAL(9,C121:C125)</f>
        <v>6</v>
      </c>
      <c r="D126" s="32">
        <f t="shared" si="1"/>
        <v>0.6</v>
      </c>
    </row>
    <row r="127" spans="1:4" ht="15">
      <c r="A127" s="41" t="s">
        <v>54</v>
      </c>
      <c r="B127" s="42"/>
      <c r="C127" s="42"/>
      <c r="D127" s="43"/>
    </row>
    <row r="128" spans="1:4" ht="15">
      <c r="A128" s="18" t="s">
        <v>344</v>
      </c>
      <c r="B128" s="30">
        <v>4</v>
      </c>
      <c r="C128" s="30">
        <v>1</v>
      </c>
      <c r="D128" s="31">
        <f t="shared" si="1"/>
        <v>0.25</v>
      </c>
    </row>
    <row r="129" spans="1:4" ht="15">
      <c r="A129" s="18" t="s">
        <v>300</v>
      </c>
      <c r="B129" s="30">
        <v>4</v>
      </c>
      <c r="C129" s="30">
        <v>4</v>
      </c>
      <c r="D129" s="31">
        <f t="shared" si="1"/>
        <v>1</v>
      </c>
    </row>
    <row r="130" spans="1:4" ht="15">
      <c r="A130" s="18" t="s">
        <v>256</v>
      </c>
      <c r="B130" s="30">
        <v>2</v>
      </c>
      <c r="C130" s="30">
        <v>1</v>
      </c>
      <c r="D130" s="31">
        <f t="shared" si="1"/>
        <v>0.5</v>
      </c>
    </row>
    <row r="131" spans="1:4" ht="15">
      <c r="A131" s="18" t="s">
        <v>214</v>
      </c>
      <c r="B131" s="30">
        <v>1</v>
      </c>
      <c r="C131" s="30">
        <v>0</v>
      </c>
      <c r="D131" s="31">
        <f t="shared" si="1"/>
        <v>0</v>
      </c>
    </row>
    <row r="132" spans="1:4" ht="15">
      <c r="A132" s="18" t="s">
        <v>271</v>
      </c>
      <c r="B132" s="30">
        <v>1</v>
      </c>
      <c r="C132" s="30">
        <v>0</v>
      </c>
      <c r="D132" s="31">
        <f aca="true" t="shared" si="2" ref="D132:D195">C132/B132</f>
        <v>0</v>
      </c>
    </row>
    <row r="133" spans="1:4" ht="15">
      <c r="A133" s="18" t="s">
        <v>333</v>
      </c>
      <c r="B133" s="30">
        <v>1</v>
      </c>
      <c r="C133" s="30">
        <v>0</v>
      </c>
      <c r="D133" s="31">
        <f t="shared" si="2"/>
        <v>0</v>
      </c>
    </row>
    <row r="134" spans="1:4" ht="15">
      <c r="A134" s="18" t="s">
        <v>283</v>
      </c>
      <c r="B134" s="30">
        <v>1</v>
      </c>
      <c r="C134" s="30">
        <v>1</v>
      </c>
      <c r="D134" s="31">
        <f t="shared" si="2"/>
        <v>1</v>
      </c>
    </row>
    <row r="135" spans="1:4" ht="15">
      <c r="A135" s="19" t="s">
        <v>345</v>
      </c>
      <c r="B135" s="20">
        <f>SUBTOTAL(9,B127:B134)</f>
        <v>14</v>
      </c>
      <c r="C135" s="20">
        <f>SUBTOTAL(9,C127:C134)</f>
        <v>7</v>
      </c>
      <c r="D135" s="32">
        <f t="shared" si="2"/>
        <v>0.5</v>
      </c>
    </row>
    <row r="136" spans="1:4" ht="15">
      <c r="A136" s="41" t="s">
        <v>62</v>
      </c>
      <c r="B136" s="42"/>
      <c r="C136" s="42"/>
      <c r="D136" s="43"/>
    </row>
    <row r="137" spans="1:4" ht="15">
      <c r="A137" s="18" t="s">
        <v>221</v>
      </c>
      <c r="B137" s="30">
        <v>2</v>
      </c>
      <c r="C137" s="30">
        <v>1</v>
      </c>
      <c r="D137" s="31">
        <f t="shared" si="2"/>
        <v>0.5</v>
      </c>
    </row>
    <row r="138" spans="1:4" ht="15">
      <c r="A138" s="19" t="s">
        <v>345</v>
      </c>
      <c r="B138" s="20">
        <f>SUBTOTAL(9,B136:B137)</f>
        <v>2</v>
      </c>
      <c r="C138" s="20">
        <f>SUBTOTAL(9,C136:C137)</f>
        <v>1</v>
      </c>
      <c r="D138" s="32">
        <f t="shared" si="2"/>
        <v>0.5</v>
      </c>
    </row>
    <row r="139" spans="1:4" ht="15">
      <c r="A139" s="41" t="s">
        <v>63</v>
      </c>
      <c r="B139" s="42"/>
      <c r="C139" s="42"/>
      <c r="D139" s="43"/>
    </row>
    <row r="140" spans="1:4" ht="15">
      <c r="A140" s="18" t="s">
        <v>169</v>
      </c>
      <c r="B140" s="30">
        <v>1</v>
      </c>
      <c r="C140" s="30">
        <v>0</v>
      </c>
      <c r="D140" s="31">
        <f t="shared" si="2"/>
        <v>0</v>
      </c>
    </row>
    <row r="141" spans="1:4" ht="15">
      <c r="A141" s="18" t="s">
        <v>182</v>
      </c>
      <c r="B141" s="30">
        <v>1</v>
      </c>
      <c r="C141" s="30">
        <v>1</v>
      </c>
      <c r="D141" s="31">
        <f t="shared" si="2"/>
        <v>1</v>
      </c>
    </row>
    <row r="142" spans="1:4" ht="15">
      <c r="A142" s="19" t="s">
        <v>345</v>
      </c>
      <c r="B142" s="20">
        <f>SUBTOTAL(9,B139:B141)</f>
        <v>2</v>
      </c>
      <c r="C142" s="20">
        <f>SUBTOTAL(9,C139:C141)</f>
        <v>1</v>
      </c>
      <c r="D142" s="32">
        <f t="shared" si="2"/>
        <v>0.5</v>
      </c>
    </row>
    <row r="143" spans="1:4" ht="15">
      <c r="A143" s="41" t="s">
        <v>64</v>
      </c>
      <c r="B143" s="42"/>
      <c r="C143" s="42"/>
      <c r="D143" s="43"/>
    </row>
    <row r="144" spans="1:4" ht="15">
      <c r="A144" s="18" t="s">
        <v>331</v>
      </c>
      <c r="B144" s="30">
        <v>4</v>
      </c>
      <c r="C144" s="30">
        <v>2</v>
      </c>
      <c r="D144" s="31">
        <f t="shared" si="2"/>
        <v>0.5</v>
      </c>
    </row>
    <row r="145" spans="1:4" ht="15">
      <c r="A145" s="18" t="s">
        <v>303</v>
      </c>
      <c r="B145" s="30">
        <v>1</v>
      </c>
      <c r="C145" s="30">
        <v>0</v>
      </c>
      <c r="D145" s="31">
        <f t="shared" si="2"/>
        <v>0</v>
      </c>
    </row>
    <row r="146" spans="1:4" ht="15">
      <c r="A146" s="19" t="s">
        <v>345</v>
      </c>
      <c r="B146" s="20">
        <f>SUBTOTAL(9,B143:B145)</f>
        <v>5</v>
      </c>
      <c r="C146" s="20">
        <f>SUBTOTAL(9,C143:C145)</f>
        <v>2</v>
      </c>
      <c r="D146" s="32">
        <f t="shared" si="2"/>
        <v>0.4</v>
      </c>
    </row>
    <row r="147" spans="1:4" ht="15">
      <c r="A147" s="41" t="s">
        <v>208</v>
      </c>
      <c r="B147" s="42"/>
      <c r="C147" s="42"/>
      <c r="D147" s="43"/>
    </row>
    <row r="148" spans="1:4" ht="15">
      <c r="A148" s="18" t="s">
        <v>329</v>
      </c>
      <c r="B148" s="30">
        <v>7</v>
      </c>
      <c r="C148" s="30">
        <v>0</v>
      </c>
      <c r="D148" s="31">
        <f t="shared" si="2"/>
        <v>0</v>
      </c>
    </row>
    <row r="149" spans="1:4" ht="15">
      <c r="A149" s="19" t="s">
        <v>345</v>
      </c>
      <c r="B149" s="20">
        <f>SUBTOTAL(9,B147:B148)</f>
        <v>7</v>
      </c>
      <c r="C149" s="20">
        <f>SUBTOTAL(9,C147:C148)</f>
        <v>0</v>
      </c>
      <c r="D149" s="32">
        <f t="shared" si="2"/>
        <v>0</v>
      </c>
    </row>
    <row r="150" spans="1:4" ht="15">
      <c r="A150" s="41" t="s">
        <v>65</v>
      </c>
      <c r="B150" s="42"/>
      <c r="C150" s="42"/>
      <c r="D150" s="43"/>
    </row>
    <row r="151" spans="1:4" ht="15">
      <c r="A151" s="18" t="s">
        <v>29</v>
      </c>
      <c r="B151" s="30">
        <v>13</v>
      </c>
      <c r="C151" s="30">
        <v>0</v>
      </c>
      <c r="D151" s="31">
        <f t="shared" si="2"/>
        <v>0</v>
      </c>
    </row>
    <row r="152" spans="1:4" ht="15">
      <c r="A152" s="18" t="s">
        <v>68</v>
      </c>
      <c r="B152" s="30">
        <v>4</v>
      </c>
      <c r="C152" s="30">
        <v>3</v>
      </c>
      <c r="D152" s="31">
        <f t="shared" si="2"/>
        <v>0.75</v>
      </c>
    </row>
    <row r="153" spans="1:4" ht="15">
      <c r="A153" s="18" t="s">
        <v>331</v>
      </c>
      <c r="B153" s="30">
        <v>4</v>
      </c>
      <c r="C153" s="30">
        <v>4</v>
      </c>
      <c r="D153" s="31">
        <f t="shared" si="2"/>
        <v>1</v>
      </c>
    </row>
    <row r="154" spans="1:4" ht="15">
      <c r="A154" s="18" t="s">
        <v>66</v>
      </c>
      <c r="B154" s="30">
        <v>2</v>
      </c>
      <c r="C154" s="30">
        <v>0</v>
      </c>
      <c r="D154" s="31">
        <f t="shared" si="2"/>
        <v>0</v>
      </c>
    </row>
    <row r="155" spans="1:4" ht="15">
      <c r="A155" s="18" t="s">
        <v>67</v>
      </c>
      <c r="B155" s="30">
        <v>1</v>
      </c>
      <c r="C155" s="30">
        <v>0</v>
      </c>
      <c r="D155" s="31">
        <f t="shared" si="2"/>
        <v>0</v>
      </c>
    </row>
    <row r="156" spans="1:4" ht="15">
      <c r="A156" s="18" t="s">
        <v>69</v>
      </c>
      <c r="B156" s="30">
        <v>1</v>
      </c>
      <c r="C156" s="30">
        <v>0</v>
      </c>
      <c r="D156" s="31">
        <f t="shared" si="2"/>
        <v>0</v>
      </c>
    </row>
    <row r="157" spans="1:4" ht="15">
      <c r="A157" s="19" t="s">
        <v>345</v>
      </c>
      <c r="B157" s="20">
        <f>SUBTOTAL(9,B150:B156)</f>
        <v>25</v>
      </c>
      <c r="C157" s="20">
        <f>SUBTOTAL(9,C150:C156)</f>
        <v>7</v>
      </c>
      <c r="D157" s="32">
        <f t="shared" si="2"/>
        <v>0.28</v>
      </c>
    </row>
    <row r="158" spans="1:4" ht="15">
      <c r="A158" s="41" t="s">
        <v>70</v>
      </c>
      <c r="B158" s="42"/>
      <c r="C158" s="42"/>
      <c r="D158" s="43"/>
    </row>
    <row r="159" spans="1:4" ht="15">
      <c r="A159" s="18" t="s">
        <v>8</v>
      </c>
      <c r="B159" s="30">
        <v>10</v>
      </c>
      <c r="C159" s="30">
        <v>5</v>
      </c>
      <c r="D159" s="31">
        <f t="shared" si="2"/>
        <v>0.5</v>
      </c>
    </row>
    <row r="160" spans="1:4" ht="15">
      <c r="A160" s="18" t="s">
        <v>185</v>
      </c>
      <c r="B160" s="30">
        <v>7</v>
      </c>
      <c r="C160" s="30">
        <v>4</v>
      </c>
      <c r="D160" s="31">
        <f t="shared" si="2"/>
        <v>0.5714285714285714</v>
      </c>
    </row>
    <row r="161" spans="1:4" ht="15">
      <c r="A161" s="18" t="s">
        <v>433</v>
      </c>
      <c r="B161" s="30">
        <v>6</v>
      </c>
      <c r="C161" s="30">
        <v>4</v>
      </c>
      <c r="D161" s="31">
        <f t="shared" si="2"/>
        <v>0.6666666666666666</v>
      </c>
    </row>
    <row r="162" spans="1:4" ht="15">
      <c r="A162" s="18" t="s">
        <v>413</v>
      </c>
      <c r="B162" s="30">
        <v>5</v>
      </c>
      <c r="C162" s="30">
        <v>0</v>
      </c>
      <c r="D162" s="31">
        <f t="shared" si="2"/>
        <v>0</v>
      </c>
    </row>
    <row r="163" spans="1:4" ht="15">
      <c r="A163" s="18" t="s">
        <v>258</v>
      </c>
      <c r="B163" s="30">
        <v>4</v>
      </c>
      <c r="C163" s="30">
        <v>2</v>
      </c>
      <c r="D163" s="31">
        <f t="shared" si="2"/>
        <v>0.5</v>
      </c>
    </row>
    <row r="164" spans="1:4" ht="15">
      <c r="A164" s="18" t="s">
        <v>73</v>
      </c>
      <c r="B164" s="30">
        <v>3</v>
      </c>
      <c r="C164" s="30">
        <v>0</v>
      </c>
      <c r="D164" s="31">
        <f t="shared" si="2"/>
        <v>0</v>
      </c>
    </row>
    <row r="165" spans="1:4" ht="15">
      <c r="A165" s="18" t="s">
        <v>265</v>
      </c>
      <c r="B165" s="30">
        <v>3</v>
      </c>
      <c r="C165" s="30">
        <v>2</v>
      </c>
      <c r="D165" s="31">
        <f t="shared" si="2"/>
        <v>0.6666666666666666</v>
      </c>
    </row>
    <row r="166" spans="1:4" ht="15">
      <c r="A166" s="18" t="s">
        <v>297</v>
      </c>
      <c r="B166" s="30">
        <v>3</v>
      </c>
      <c r="C166" s="30">
        <v>3</v>
      </c>
      <c r="D166" s="31">
        <f t="shared" si="2"/>
        <v>1</v>
      </c>
    </row>
    <row r="167" spans="1:4" ht="15">
      <c r="A167" s="18" t="s">
        <v>78</v>
      </c>
      <c r="B167" s="30">
        <v>2</v>
      </c>
      <c r="C167" s="30">
        <v>0</v>
      </c>
      <c r="D167" s="31">
        <f t="shared" si="2"/>
        <v>0</v>
      </c>
    </row>
    <row r="168" spans="1:4" ht="15">
      <c r="A168" s="18" t="s">
        <v>164</v>
      </c>
      <c r="B168" s="30">
        <v>2</v>
      </c>
      <c r="C168" s="30">
        <v>1</v>
      </c>
      <c r="D168" s="31">
        <f t="shared" si="2"/>
        <v>0.5</v>
      </c>
    </row>
    <row r="169" spans="1:4" ht="15">
      <c r="A169" s="18" t="s">
        <v>262</v>
      </c>
      <c r="B169" s="30">
        <v>2</v>
      </c>
      <c r="C169" s="30">
        <v>1</v>
      </c>
      <c r="D169" s="31">
        <f t="shared" si="2"/>
        <v>0.5</v>
      </c>
    </row>
    <row r="170" spans="1:4" ht="15">
      <c r="A170" s="18" t="s">
        <v>17</v>
      </c>
      <c r="B170" s="30">
        <v>2</v>
      </c>
      <c r="C170" s="30">
        <v>2</v>
      </c>
      <c r="D170" s="31">
        <f t="shared" si="2"/>
        <v>1</v>
      </c>
    </row>
    <row r="171" spans="1:4" ht="15">
      <c r="A171" s="18" t="s">
        <v>438</v>
      </c>
      <c r="B171" s="30">
        <v>2</v>
      </c>
      <c r="C171" s="30">
        <v>1</v>
      </c>
      <c r="D171" s="31">
        <f t="shared" si="2"/>
        <v>0.5</v>
      </c>
    </row>
    <row r="172" spans="1:4" ht="15">
      <c r="A172" s="18" t="s">
        <v>179</v>
      </c>
      <c r="B172" s="30">
        <v>2</v>
      </c>
      <c r="C172" s="30">
        <v>2</v>
      </c>
      <c r="D172" s="31">
        <f t="shared" si="2"/>
        <v>1</v>
      </c>
    </row>
    <row r="173" spans="1:4" ht="15">
      <c r="A173" s="18" t="s">
        <v>355</v>
      </c>
      <c r="B173" s="30">
        <v>2</v>
      </c>
      <c r="C173" s="30">
        <v>1</v>
      </c>
      <c r="D173" s="31">
        <f t="shared" si="2"/>
        <v>0.5</v>
      </c>
    </row>
    <row r="174" spans="1:4" ht="15">
      <c r="A174" s="18" t="s">
        <v>359</v>
      </c>
      <c r="B174" s="30">
        <v>1</v>
      </c>
      <c r="C174" s="30">
        <v>0</v>
      </c>
      <c r="D174" s="31">
        <f t="shared" si="2"/>
        <v>0</v>
      </c>
    </row>
    <row r="175" spans="1:4" ht="15">
      <c r="A175" s="18" t="s">
        <v>151</v>
      </c>
      <c r="B175" s="30">
        <v>1</v>
      </c>
      <c r="C175" s="30">
        <v>0</v>
      </c>
      <c r="D175" s="31">
        <f t="shared" si="2"/>
        <v>0</v>
      </c>
    </row>
    <row r="176" spans="1:4" ht="15">
      <c r="A176" s="18" t="s">
        <v>430</v>
      </c>
      <c r="B176" s="30">
        <v>1</v>
      </c>
      <c r="C176" s="30">
        <v>0</v>
      </c>
      <c r="D176" s="31">
        <f t="shared" si="2"/>
        <v>0</v>
      </c>
    </row>
    <row r="177" spans="1:4" ht="15">
      <c r="A177" s="18" t="s">
        <v>156</v>
      </c>
      <c r="B177" s="30">
        <v>1</v>
      </c>
      <c r="C177" s="30">
        <v>0</v>
      </c>
      <c r="D177" s="31">
        <f t="shared" si="2"/>
        <v>0</v>
      </c>
    </row>
    <row r="178" spans="1:4" ht="15">
      <c r="A178" s="18" t="s">
        <v>157</v>
      </c>
      <c r="B178" s="30">
        <v>1</v>
      </c>
      <c r="C178" s="30">
        <v>0</v>
      </c>
      <c r="D178" s="31">
        <f t="shared" si="2"/>
        <v>0</v>
      </c>
    </row>
    <row r="179" spans="1:4" ht="15">
      <c r="A179" s="18" t="s">
        <v>35</v>
      </c>
      <c r="B179" s="30">
        <v>1</v>
      </c>
      <c r="C179" s="30">
        <v>1</v>
      </c>
      <c r="D179" s="31">
        <f t="shared" si="2"/>
        <v>1</v>
      </c>
    </row>
    <row r="180" spans="1:4" ht="15">
      <c r="A180" s="18" t="s">
        <v>39</v>
      </c>
      <c r="B180" s="30">
        <v>1</v>
      </c>
      <c r="C180" s="30">
        <v>0</v>
      </c>
      <c r="D180" s="31">
        <f t="shared" si="2"/>
        <v>0</v>
      </c>
    </row>
    <row r="181" spans="1:4" ht="15">
      <c r="A181" s="18" t="s">
        <v>30</v>
      </c>
      <c r="B181" s="30">
        <v>1</v>
      </c>
      <c r="C181" s="30">
        <v>0</v>
      </c>
      <c r="D181" s="31">
        <f t="shared" si="2"/>
        <v>0</v>
      </c>
    </row>
    <row r="182" spans="1:4" ht="15">
      <c r="A182" s="18" t="s">
        <v>75</v>
      </c>
      <c r="B182" s="30">
        <v>1</v>
      </c>
      <c r="C182" s="30">
        <v>1</v>
      </c>
      <c r="D182" s="31">
        <f t="shared" si="2"/>
        <v>1</v>
      </c>
    </row>
    <row r="183" spans="1:4" ht="15">
      <c r="A183" s="18" t="s">
        <v>27</v>
      </c>
      <c r="B183" s="30">
        <v>1</v>
      </c>
      <c r="C183" s="30">
        <v>1</v>
      </c>
      <c r="D183" s="31">
        <f t="shared" si="2"/>
        <v>1</v>
      </c>
    </row>
    <row r="184" spans="1:4" ht="15">
      <c r="A184" s="18" t="s">
        <v>366</v>
      </c>
      <c r="B184" s="30">
        <v>1</v>
      </c>
      <c r="C184" s="30">
        <v>0</v>
      </c>
      <c r="D184" s="31">
        <f t="shared" si="2"/>
        <v>0</v>
      </c>
    </row>
    <row r="185" spans="1:4" ht="15">
      <c r="A185" s="18" t="s">
        <v>131</v>
      </c>
      <c r="B185" s="30">
        <v>1</v>
      </c>
      <c r="C185" s="30">
        <v>0</v>
      </c>
      <c r="D185" s="31">
        <f t="shared" si="2"/>
        <v>0</v>
      </c>
    </row>
    <row r="186" spans="1:4" ht="15">
      <c r="A186" s="18" t="s">
        <v>10</v>
      </c>
      <c r="B186" s="30">
        <v>1</v>
      </c>
      <c r="C186" s="30">
        <v>0</v>
      </c>
      <c r="D186" s="31">
        <f t="shared" si="2"/>
        <v>0</v>
      </c>
    </row>
    <row r="187" spans="1:4" ht="15">
      <c r="A187" s="18" t="s">
        <v>330</v>
      </c>
      <c r="B187" s="30">
        <v>1</v>
      </c>
      <c r="C187" s="30">
        <v>0</v>
      </c>
      <c r="D187" s="31">
        <f t="shared" si="2"/>
        <v>0</v>
      </c>
    </row>
    <row r="188" spans="1:4" ht="15">
      <c r="A188" s="19" t="s">
        <v>345</v>
      </c>
      <c r="B188" s="20">
        <f>SUBTOTAL(9,B158:B187)</f>
        <v>69</v>
      </c>
      <c r="C188" s="20">
        <f>SUBTOTAL(9,C158:C187)</f>
        <v>31</v>
      </c>
      <c r="D188" s="32">
        <f t="shared" si="2"/>
        <v>0.4492753623188406</v>
      </c>
    </row>
    <row r="189" spans="1:4" ht="15">
      <c r="A189" s="41" t="s">
        <v>80</v>
      </c>
      <c r="B189" s="42"/>
      <c r="C189" s="42"/>
      <c r="D189" s="43"/>
    </row>
    <row r="190" spans="1:4" ht="15">
      <c r="A190" s="18" t="s">
        <v>344</v>
      </c>
      <c r="B190" s="30">
        <v>8</v>
      </c>
      <c r="C190" s="30">
        <v>6</v>
      </c>
      <c r="D190" s="31">
        <f t="shared" si="2"/>
        <v>0.75</v>
      </c>
    </row>
    <row r="191" spans="1:4" ht="15">
      <c r="A191" s="18" t="s">
        <v>81</v>
      </c>
      <c r="B191" s="30">
        <v>8</v>
      </c>
      <c r="C191" s="30">
        <v>4</v>
      </c>
      <c r="D191" s="31">
        <f t="shared" si="2"/>
        <v>0.5</v>
      </c>
    </row>
    <row r="192" spans="1:4" ht="15">
      <c r="A192" s="18" t="s">
        <v>253</v>
      </c>
      <c r="B192" s="30">
        <v>2</v>
      </c>
      <c r="C192" s="30">
        <v>0</v>
      </c>
      <c r="D192" s="31">
        <f t="shared" si="2"/>
        <v>0</v>
      </c>
    </row>
    <row r="193" spans="1:4" ht="15">
      <c r="A193" s="18" t="s">
        <v>38</v>
      </c>
      <c r="B193" s="30">
        <v>2</v>
      </c>
      <c r="C193" s="30">
        <v>2</v>
      </c>
      <c r="D193" s="31">
        <f t="shared" si="2"/>
        <v>1</v>
      </c>
    </row>
    <row r="194" spans="1:4" ht="15">
      <c r="A194" s="18" t="s">
        <v>35</v>
      </c>
      <c r="B194" s="30">
        <v>1</v>
      </c>
      <c r="C194" s="30">
        <v>1</v>
      </c>
      <c r="D194" s="31">
        <f t="shared" si="2"/>
        <v>1</v>
      </c>
    </row>
    <row r="195" spans="1:4" ht="15">
      <c r="A195" s="18" t="s">
        <v>39</v>
      </c>
      <c r="B195" s="30">
        <v>1</v>
      </c>
      <c r="C195" s="30">
        <v>0</v>
      </c>
      <c r="D195" s="31">
        <f t="shared" si="2"/>
        <v>0</v>
      </c>
    </row>
    <row r="196" spans="1:4" ht="15">
      <c r="A196" s="19" t="s">
        <v>345</v>
      </c>
      <c r="B196" s="20">
        <f>SUBTOTAL(9,B189:B195)</f>
        <v>22</v>
      </c>
      <c r="C196" s="20">
        <f>SUBTOTAL(9,C189:C195)</f>
        <v>13</v>
      </c>
      <c r="D196" s="32">
        <f aca="true" t="shared" si="3" ref="D196:D204">C196/B196</f>
        <v>0.5909090909090909</v>
      </c>
    </row>
    <row r="197" spans="1:4" ht="15">
      <c r="A197" s="41" t="s">
        <v>83</v>
      </c>
      <c r="B197" s="42"/>
      <c r="C197" s="42"/>
      <c r="D197" s="43"/>
    </row>
    <row r="198" spans="1:4" ht="15">
      <c r="A198" s="18" t="s">
        <v>85</v>
      </c>
      <c r="B198" s="30">
        <v>11</v>
      </c>
      <c r="C198" s="30">
        <v>5</v>
      </c>
      <c r="D198" s="31">
        <f t="shared" si="3"/>
        <v>0.45454545454545453</v>
      </c>
    </row>
    <row r="199" spans="1:4" ht="15">
      <c r="A199" s="18" t="s">
        <v>263</v>
      </c>
      <c r="B199" s="30">
        <v>4</v>
      </c>
      <c r="C199" s="30">
        <v>3</v>
      </c>
      <c r="D199" s="31">
        <f t="shared" si="3"/>
        <v>0.75</v>
      </c>
    </row>
    <row r="200" spans="1:4" ht="15">
      <c r="A200" s="18" t="s">
        <v>84</v>
      </c>
      <c r="B200" s="30">
        <v>2</v>
      </c>
      <c r="C200" s="30">
        <v>0</v>
      </c>
      <c r="D200" s="31">
        <f t="shared" si="3"/>
        <v>0</v>
      </c>
    </row>
    <row r="201" spans="1:4" ht="15">
      <c r="A201" s="18" t="s">
        <v>408</v>
      </c>
      <c r="B201" s="30">
        <v>2</v>
      </c>
      <c r="C201" s="30">
        <v>2</v>
      </c>
      <c r="D201" s="31">
        <f t="shared" si="3"/>
        <v>1</v>
      </c>
    </row>
    <row r="202" spans="1:4" ht="15">
      <c r="A202" s="18" t="s">
        <v>347</v>
      </c>
      <c r="B202" s="30">
        <v>1</v>
      </c>
      <c r="C202" s="30">
        <v>0</v>
      </c>
      <c r="D202" s="31">
        <f t="shared" si="3"/>
        <v>0</v>
      </c>
    </row>
    <row r="203" spans="1:4" ht="15">
      <c r="A203" s="18" t="s">
        <v>29</v>
      </c>
      <c r="B203" s="30">
        <v>1</v>
      </c>
      <c r="C203" s="30">
        <v>0</v>
      </c>
      <c r="D203" s="31">
        <f t="shared" si="3"/>
        <v>0</v>
      </c>
    </row>
    <row r="204" spans="1:4" ht="15">
      <c r="A204" s="19" t="s">
        <v>345</v>
      </c>
      <c r="B204" s="20">
        <f>SUBTOTAL(9,B197:B203)</f>
        <v>21</v>
      </c>
      <c r="C204" s="20">
        <f>SUBTOTAL(9,C197:C203)</f>
        <v>10</v>
      </c>
      <c r="D204" s="32">
        <f t="shared" si="3"/>
        <v>0.47619047619047616</v>
      </c>
    </row>
    <row r="205" ht="15.75" thickBot="1"/>
    <row r="206" spans="1:4" ht="15.75" thickBot="1">
      <c r="A206" s="3" t="s">
        <v>88</v>
      </c>
      <c r="B206" s="4">
        <f>B5+B8+B11+B15+B18+B26+B29+B34+B37+B41+B44+B48+B52+B56+B60+B81+B86+B89+B93+B96+B103+B107+B110+B113+B116+B120+B126+B135+B138+B142+B146+B149+B157+B188+B196+B204</f>
        <v>337</v>
      </c>
      <c r="C206" s="4">
        <f>C5+C8+C11+C15+C18+C26+C29+C34+C37+C41+C44+C48+C52+C56+C60+C81+C86+C89+C93+C96+C103+C107+C110+C113+C116+C120+C126+C135+C138+C142+C146+C149+C157+C188+C196+C204</f>
        <v>150</v>
      </c>
      <c r="D206" s="28">
        <f>C206/B206</f>
        <v>0.44510385756676557</v>
      </c>
    </row>
  </sheetData>
  <sheetProtection/>
  <autoFilter ref="A2:D203"/>
  <mergeCells count="37">
    <mergeCell ref="A1:D1"/>
    <mergeCell ref="A189:D189"/>
    <mergeCell ref="A197:D197"/>
    <mergeCell ref="A3:D3"/>
    <mergeCell ref="A61:D61"/>
    <mergeCell ref="A53:D53"/>
    <mergeCell ref="A57:D57"/>
    <mergeCell ref="A6:D6"/>
    <mergeCell ref="A9:D9"/>
    <mergeCell ref="A12:D12"/>
    <mergeCell ref="A16:D16"/>
    <mergeCell ref="A19:D19"/>
    <mergeCell ref="A27:D27"/>
    <mergeCell ref="A30:D30"/>
    <mergeCell ref="A35:D35"/>
    <mergeCell ref="A38:D38"/>
    <mergeCell ref="A42:D42"/>
    <mergeCell ref="A45:D45"/>
    <mergeCell ref="A49:D49"/>
    <mergeCell ref="A82:D82"/>
    <mergeCell ref="A87:D87"/>
    <mergeCell ref="A90:D90"/>
    <mergeCell ref="A94:D94"/>
    <mergeCell ref="A97:D97"/>
    <mergeCell ref="A104:D104"/>
    <mergeCell ref="A108:D108"/>
    <mergeCell ref="A111:D111"/>
    <mergeCell ref="A114:D114"/>
    <mergeCell ref="A117:D117"/>
    <mergeCell ref="A121:D121"/>
    <mergeCell ref="A127:D127"/>
    <mergeCell ref="A136:D136"/>
    <mergeCell ref="A139:D139"/>
    <mergeCell ref="A143:D143"/>
    <mergeCell ref="A147:D147"/>
    <mergeCell ref="A150:D150"/>
    <mergeCell ref="A158:D158"/>
  </mergeCells>
  <printOptions/>
  <pageMargins left="0.984251968503937" right="0.1968503937007874" top="0.5118110236220472" bottom="0.5118110236220472" header="0" footer="0"/>
  <pageSetup firstPageNumber="29" useFirstPageNumber="1" horizontalDpi="600" verticalDpi="600" orientation="portrait" paperSize="9" scale="80" r:id="rId1"/>
  <headerFooter differentFirst="1">
    <oddHeader>&amp;C&amp;P</oddHeader>
    <firstHeader>&amp;C&amp;P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A2" sqref="A2:D38"/>
    </sheetView>
  </sheetViews>
  <sheetFormatPr defaultColWidth="9.140625" defaultRowHeight="15"/>
  <cols>
    <col min="1" max="1" width="37.7109375" style="1" customWidth="1"/>
    <col min="2" max="3" width="21.57421875" style="1" customWidth="1"/>
    <col min="4" max="4" width="30.57421875" style="1" customWidth="1"/>
    <col min="5" max="16384" width="9.140625" style="1" customWidth="1"/>
  </cols>
  <sheetData>
    <row r="1" spans="1:4" ht="47.25" customHeight="1">
      <c r="A1" s="51" t="s">
        <v>446</v>
      </c>
      <c r="B1" s="51"/>
      <c r="C1" s="51"/>
      <c r="D1" s="51"/>
    </row>
    <row r="2" spans="1:4" ht="87" customHeight="1">
      <c r="A2" s="5" t="s">
        <v>89</v>
      </c>
      <c r="B2" s="6" t="s">
        <v>90</v>
      </c>
      <c r="C2" s="6" t="s">
        <v>2</v>
      </c>
      <c r="D2" s="5" t="s">
        <v>91</v>
      </c>
    </row>
    <row r="3" spans="1:4" ht="15" customHeight="1">
      <c r="A3" s="13" t="s">
        <v>187</v>
      </c>
      <c r="B3" s="36">
        <v>1</v>
      </c>
      <c r="C3" s="36">
        <v>1</v>
      </c>
      <c r="D3" s="37">
        <f aca="true" t="shared" si="0" ref="D3:D39">C3/B3</f>
        <v>1</v>
      </c>
    </row>
    <row r="4" spans="1:4" ht="15" customHeight="1">
      <c r="A4" s="13" t="s">
        <v>188</v>
      </c>
      <c r="B4" s="36">
        <v>1</v>
      </c>
      <c r="C4" s="36">
        <v>1</v>
      </c>
      <c r="D4" s="37">
        <f t="shared" si="0"/>
        <v>1</v>
      </c>
    </row>
    <row r="5" spans="1:4" ht="15" customHeight="1">
      <c r="A5" s="13" t="s">
        <v>100</v>
      </c>
      <c r="B5" s="14">
        <v>1</v>
      </c>
      <c r="C5" s="14">
        <v>1</v>
      </c>
      <c r="D5" s="37">
        <f t="shared" si="0"/>
        <v>1</v>
      </c>
    </row>
    <row r="6" spans="1:4" ht="15" customHeight="1">
      <c r="A6" s="13" t="s">
        <v>116</v>
      </c>
      <c r="B6" s="36">
        <v>2</v>
      </c>
      <c r="C6" s="36">
        <v>2</v>
      </c>
      <c r="D6" s="37">
        <f t="shared" si="0"/>
        <v>1</v>
      </c>
    </row>
    <row r="7" spans="1:4" ht="15" customHeight="1">
      <c r="A7" s="13" t="s">
        <v>99</v>
      </c>
      <c r="B7" s="14">
        <v>1</v>
      </c>
      <c r="C7" s="14">
        <v>1</v>
      </c>
      <c r="D7" s="37">
        <f t="shared" si="0"/>
        <v>1</v>
      </c>
    </row>
    <row r="8" spans="1:4" ht="15" customHeight="1">
      <c r="A8" s="13" t="s">
        <v>118</v>
      </c>
      <c r="B8" s="36">
        <v>9</v>
      </c>
      <c r="C8" s="36">
        <v>8</v>
      </c>
      <c r="D8" s="37">
        <f t="shared" si="0"/>
        <v>0.8888888888888888</v>
      </c>
    </row>
    <row r="9" spans="1:4" ht="15" customHeight="1">
      <c r="A9" s="13" t="s">
        <v>190</v>
      </c>
      <c r="B9" s="36">
        <v>4</v>
      </c>
      <c r="C9" s="36">
        <v>3</v>
      </c>
      <c r="D9" s="37">
        <f t="shared" si="0"/>
        <v>0.75</v>
      </c>
    </row>
    <row r="10" spans="1:4" ht="15" customHeight="1">
      <c r="A10" s="13" t="s">
        <v>125</v>
      </c>
      <c r="B10" s="36">
        <v>10</v>
      </c>
      <c r="C10" s="36">
        <v>6</v>
      </c>
      <c r="D10" s="37">
        <f t="shared" si="0"/>
        <v>0.6</v>
      </c>
    </row>
    <row r="11" spans="1:4" ht="15" customHeight="1">
      <c r="A11" s="13" t="s">
        <v>126</v>
      </c>
      <c r="B11" s="36">
        <v>22</v>
      </c>
      <c r="C11" s="36">
        <v>13</v>
      </c>
      <c r="D11" s="37">
        <f t="shared" si="0"/>
        <v>0.5909090909090909</v>
      </c>
    </row>
    <row r="12" spans="1:4" ht="15" customHeight="1">
      <c r="A12" s="13" t="s">
        <v>108</v>
      </c>
      <c r="B12" s="14">
        <v>7</v>
      </c>
      <c r="C12" s="14">
        <v>4</v>
      </c>
      <c r="D12" s="37">
        <f t="shared" si="0"/>
        <v>0.5714285714285714</v>
      </c>
    </row>
    <row r="13" spans="1:4" ht="15" customHeight="1">
      <c r="A13" s="13" t="s">
        <v>115</v>
      </c>
      <c r="B13" s="36">
        <v>2</v>
      </c>
      <c r="C13" s="36">
        <v>1</v>
      </c>
      <c r="D13" s="37">
        <f t="shared" si="0"/>
        <v>0.5</v>
      </c>
    </row>
    <row r="14" spans="1:4" ht="15" customHeight="1">
      <c r="A14" s="13" t="s">
        <v>106</v>
      </c>
      <c r="B14" s="36">
        <v>2</v>
      </c>
      <c r="C14" s="36">
        <v>1</v>
      </c>
      <c r="D14" s="37">
        <f t="shared" si="0"/>
        <v>0.5</v>
      </c>
    </row>
    <row r="15" spans="1:4" ht="15" customHeight="1">
      <c r="A15" s="13" t="s">
        <v>124</v>
      </c>
      <c r="B15" s="14">
        <v>4</v>
      </c>
      <c r="C15" s="14">
        <v>2</v>
      </c>
      <c r="D15" s="37">
        <f t="shared" si="0"/>
        <v>0.5</v>
      </c>
    </row>
    <row r="16" spans="1:4" ht="15" customHeight="1">
      <c r="A16" s="13" t="s">
        <v>112</v>
      </c>
      <c r="B16" s="36">
        <v>14</v>
      </c>
      <c r="C16" s="36">
        <v>7</v>
      </c>
      <c r="D16" s="37">
        <f t="shared" si="0"/>
        <v>0.5</v>
      </c>
    </row>
    <row r="17" spans="1:4" ht="15" customHeight="1">
      <c r="A17" s="13" t="s">
        <v>109</v>
      </c>
      <c r="B17" s="36">
        <v>2</v>
      </c>
      <c r="C17" s="36">
        <v>1</v>
      </c>
      <c r="D17" s="37">
        <f t="shared" si="0"/>
        <v>0.5</v>
      </c>
    </row>
    <row r="18" spans="1:4" ht="15" customHeight="1">
      <c r="A18" s="13" t="s">
        <v>104</v>
      </c>
      <c r="B18" s="14">
        <v>2</v>
      </c>
      <c r="C18" s="14">
        <v>1</v>
      </c>
      <c r="D18" s="37">
        <f t="shared" si="0"/>
        <v>0.5</v>
      </c>
    </row>
    <row r="19" spans="1:4" ht="15" customHeight="1">
      <c r="A19" s="13" t="s">
        <v>110</v>
      </c>
      <c r="B19" s="36">
        <v>21</v>
      </c>
      <c r="C19" s="36">
        <v>10</v>
      </c>
      <c r="D19" s="37">
        <f t="shared" si="0"/>
        <v>0.47619047619047616</v>
      </c>
    </row>
    <row r="20" spans="1:4" ht="15" customHeight="1">
      <c r="A20" s="13" t="s">
        <v>119</v>
      </c>
      <c r="B20" s="14">
        <v>13</v>
      </c>
      <c r="C20" s="14">
        <v>6</v>
      </c>
      <c r="D20" s="37">
        <f t="shared" si="0"/>
        <v>0.46153846153846156</v>
      </c>
    </row>
    <row r="21" spans="1:4" ht="15" customHeight="1">
      <c r="A21" s="13" t="s">
        <v>113</v>
      </c>
      <c r="B21" s="14">
        <v>69</v>
      </c>
      <c r="C21" s="14">
        <v>31</v>
      </c>
      <c r="D21" s="37">
        <f t="shared" si="0"/>
        <v>0.4492753623188406</v>
      </c>
    </row>
    <row r="22" spans="1:4" ht="15" customHeight="1">
      <c r="A22" s="13" t="s">
        <v>117</v>
      </c>
      <c r="B22" s="14">
        <v>21</v>
      </c>
      <c r="C22" s="14">
        <v>9</v>
      </c>
      <c r="D22" s="37">
        <f t="shared" si="0"/>
        <v>0.42857142857142855</v>
      </c>
    </row>
    <row r="23" spans="1:4" ht="15" customHeight="1">
      <c r="A23" s="13" t="s">
        <v>111</v>
      </c>
      <c r="B23" s="36">
        <v>38</v>
      </c>
      <c r="C23" s="36">
        <v>16</v>
      </c>
      <c r="D23" s="37">
        <f t="shared" si="0"/>
        <v>0.42105263157894735</v>
      </c>
    </row>
    <row r="24" spans="1:4" ht="15" customHeight="1">
      <c r="A24" s="13" t="s">
        <v>97</v>
      </c>
      <c r="B24" s="36">
        <v>5</v>
      </c>
      <c r="C24" s="36">
        <v>2</v>
      </c>
      <c r="D24" s="37">
        <f t="shared" si="0"/>
        <v>0.4</v>
      </c>
    </row>
    <row r="25" spans="1:4" ht="15" customHeight="1">
      <c r="A25" s="13" t="s">
        <v>102</v>
      </c>
      <c r="B25" s="36">
        <v>14</v>
      </c>
      <c r="C25" s="36">
        <v>5</v>
      </c>
      <c r="D25" s="37">
        <f t="shared" si="0"/>
        <v>0.35714285714285715</v>
      </c>
    </row>
    <row r="26" spans="1:4" ht="15" customHeight="1">
      <c r="A26" s="13" t="s">
        <v>138</v>
      </c>
      <c r="B26" s="36">
        <v>3</v>
      </c>
      <c r="C26" s="36">
        <v>1</v>
      </c>
      <c r="D26" s="37">
        <f t="shared" si="0"/>
        <v>0.3333333333333333</v>
      </c>
    </row>
    <row r="27" spans="1:4" ht="15" customHeight="1">
      <c r="A27" s="13" t="s">
        <v>123</v>
      </c>
      <c r="B27" s="36">
        <v>3</v>
      </c>
      <c r="C27" s="36">
        <v>1</v>
      </c>
      <c r="D27" s="37">
        <f t="shared" si="0"/>
        <v>0.3333333333333333</v>
      </c>
    </row>
    <row r="28" spans="1:4" ht="15" customHeight="1">
      <c r="A28" s="13" t="s">
        <v>191</v>
      </c>
      <c r="B28" s="36">
        <v>3</v>
      </c>
      <c r="C28" s="36">
        <v>1</v>
      </c>
      <c r="D28" s="37">
        <f t="shared" si="0"/>
        <v>0.3333333333333333</v>
      </c>
    </row>
    <row r="29" spans="1:4" ht="15" customHeight="1">
      <c r="A29" s="13" t="s">
        <v>194</v>
      </c>
      <c r="B29" s="36">
        <v>15</v>
      </c>
      <c r="C29" s="36">
        <v>5</v>
      </c>
      <c r="D29" s="37">
        <f t="shared" si="0"/>
        <v>0.3333333333333333</v>
      </c>
    </row>
    <row r="30" spans="1:4" ht="15" customHeight="1">
      <c r="A30" s="13" t="s">
        <v>107</v>
      </c>
      <c r="B30" s="36">
        <v>25</v>
      </c>
      <c r="C30" s="36">
        <v>7</v>
      </c>
      <c r="D30" s="37">
        <f t="shared" si="0"/>
        <v>0.28</v>
      </c>
    </row>
    <row r="31" spans="1:4" ht="15" customHeight="1">
      <c r="A31" s="13" t="s">
        <v>121</v>
      </c>
      <c r="B31" s="36">
        <v>4</v>
      </c>
      <c r="C31" s="36">
        <v>1</v>
      </c>
      <c r="D31" s="37">
        <f t="shared" si="0"/>
        <v>0.25</v>
      </c>
    </row>
    <row r="32" spans="1:4" ht="15" customHeight="1">
      <c r="A32" s="13" t="s">
        <v>120</v>
      </c>
      <c r="B32" s="36">
        <v>4</v>
      </c>
      <c r="C32" s="36">
        <v>1</v>
      </c>
      <c r="D32" s="37">
        <f t="shared" si="0"/>
        <v>0.25</v>
      </c>
    </row>
    <row r="33" spans="1:4" ht="15" customHeight="1">
      <c r="A33" s="13" t="s">
        <v>189</v>
      </c>
      <c r="B33" s="36">
        <v>4</v>
      </c>
      <c r="C33" s="36">
        <v>1</v>
      </c>
      <c r="D33" s="37">
        <f t="shared" si="0"/>
        <v>0.25</v>
      </c>
    </row>
    <row r="34" spans="1:4" ht="15" customHeight="1">
      <c r="A34" s="13" t="s">
        <v>137</v>
      </c>
      <c r="B34" s="14">
        <v>1</v>
      </c>
      <c r="C34" s="14">
        <v>0</v>
      </c>
      <c r="D34" s="37">
        <f t="shared" si="0"/>
        <v>0</v>
      </c>
    </row>
    <row r="35" spans="1:4" ht="15" customHeight="1">
      <c r="A35" s="13" t="s">
        <v>94</v>
      </c>
      <c r="B35" s="14">
        <v>1</v>
      </c>
      <c r="C35" s="14">
        <v>0</v>
      </c>
      <c r="D35" s="37">
        <f t="shared" si="0"/>
        <v>0</v>
      </c>
    </row>
    <row r="36" spans="1:4" ht="15" customHeight="1">
      <c r="A36" s="13" t="s">
        <v>114</v>
      </c>
      <c r="B36" s="14">
        <v>1</v>
      </c>
      <c r="C36" s="14">
        <v>0</v>
      </c>
      <c r="D36" s="37">
        <f t="shared" si="0"/>
        <v>0</v>
      </c>
    </row>
    <row r="37" spans="1:4" ht="15" customHeight="1">
      <c r="A37" s="13" t="s">
        <v>96</v>
      </c>
      <c r="B37" s="36">
        <v>1</v>
      </c>
      <c r="C37" s="36">
        <v>0</v>
      </c>
      <c r="D37" s="37">
        <f t="shared" si="0"/>
        <v>0</v>
      </c>
    </row>
    <row r="38" spans="1:4" ht="15" customHeight="1">
      <c r="A38" s="13" t="s">
        <v>195</v>
      </c>
      <c r="B38" s="36">
        <v>7</v>
      </c>
      <c r="C38" s="36">
        <v>0</v>
      </c>
      <c r="D38" s="37">
        <f t="shared" si="0"/>
        <v>0</v>
      </c>
    </row>
    <row r="39" spans="1:4" ht="28.5">
      <c r="A39" s="10" t="s">
        <v>127</v>
      </c>
      <c r="B39" s="7">
        <f>SUM(B3:B38)</f>
        <v>337</v>
      </c>
      <c r="C39" s="7">
        <f>SUM(C3:C38)</f>
        <v>150</v>
      </c>
      <c r="D39" s="29">
        <f t="shared" si="0"/>
        <v>0.44510385756676557</v>
      </c>
    </row>
  </sheetData>
  <sheetProtection/>
  <mergeCells count="1">
    <mergeCell ref="A1:D1"/>
  </mergeCells>
  <printOptions/>
  <pageMargins left="0.984251968503937" right="0.1968503937007874" top="0.5118110236220472" bottom="0.5118110236220472" header="0" footer="0"/>
  <pageSetup firstPageNumber="32" useFirstPageNumber="1" horizontalDpi="600" verticalDpi="600" orientation="portrait" paperSize="9" scale="75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96"/>
  <sheetViews>
    <sheetView view="pageLayout" workbookViewId="0" topLeftCell="A1">
      <selection activeCell="A1" sqref="A1:D1"/>
    </sheetView>
  </sheetViews>
  <sheetFormatPr defaultColWidth="9.140625" defaultRowHeight="15"/>
  <cols>
    <col min="1" max="1" width="43.421875" style="1" customWidth="1"/>
    <col min="2" max="3" width="21.57421875" style="1" customWidth="1"/>
    <col min="4" max="4" width="29.7109375" style="1" customWidth="1"/>
    <col min="5" max="16384" width="9.140625" style="1" customWidth="1"/>
  </cols>
  <sheetData>
    <row r="1" spans="1:4" ht="46.5" customHeight="1">
      <c r="A1" s="52" t="s">
        <v>445</v>
      </c>
      <c r="B1" s="52"/>
      <c r="C1" s="52"/>
      <c r="D1" s="52"/>
    </row>
    <row r="2" spans="1:4" ht="92.25" customHeight="1">
      <c r="A2" s="5" t="s">
        <v>89</v>
      </c>
      <c r="B2" s="6" t="s">
        <v>90</v>
      </c>
      <c r="C2" s="6" t="s">
        <v>2</v>
      </c>
      <c r="D2" s="5" t="s">
        <v>91</v>
      </c>
    </row>
    <row r="3" spans="1:4" ht="15" customHeight="1">
      <c r="A3" s="8" t="s">
        <v>346</v>
      </c>
      <c r="B3" s="11">
        <v>1</v>
      </c>
      <c r="C3" s="11">
        <v>1</v>
      </c>
      <c r="D3" s="31">
        <f aca="true" t="shared" si="0" ref="D3:D34">C3/B3</f>
        <v>1</v>
      </c>
    </row>
    <row r="4" spans="1:4" ht="15" customHeight="1">
      <c r="A4" s="8" t="s">
        <v>222</v>
      </c>
      <c r="B4" s="11">
        <v>1</v>
      </c>
      <c r="C4" s="11">
        <v>1</v>
      </c>
      <c r="D4" s="31">
        <f t="shared" si="0"/>
        <v>1</v>
      </c>
    </row>
    <row r="5" spans="1:4" ht="15" customHeight="1">
      <c r="A5" s="8" t="s">
        <v>35</v>
      </c>
      <c r="B5" s="21">
        <v>2</v>
      </c>
      <c r="C5" s="21">
        <v>2</v>
      </c>
      <c r="D5" s="31">
        <f t="shared" si="0"/>
        <v>1</v>
      </c>
    </row>
    <row r="6" spans="1:4" ht="15" customHeight="1">
      <c r="A6" s="8" t="s">
        <v>32</v>
      </c>
      <c r="B6" s="21">
        <v>1</v>
      </c>
      <c r="C6" s="21">
        <v>1</v>
      </c>
      <c r="D6" s="31">
        <f t="shared" si="0"/>
        <v>1</v>
      </c>
    </row>
    <row r="7" spans="1:4" ht="15" customHeight="1">
      <c r="A7" s="8" t="s">
        <v>20</v>
      </c>
      <c r="B7" s="21">
        <v>1</v>
      </c>
      <c r="C7" s="21">
        <v>1</v>
      </c>
      <c r="D7" s="31">
        <f t="shared" si="0"/>
        <v>1</v>
      </c>
    </row>
    <row r="8" spans="1:4" ht="15" customHeight="1">
      <c r="A8" s="8" t="s">
        <v>408</v>
      </c>
      <c r="B8" s="21">
        <v>2</v>
      </c>
      <c r="C8" s="21">
        <v>2</v>
      </c>
      <c r="D8" s="31">
        <f t="shared" si="0"/>
        <v>1</v>
      </c>
    </row>
    <row r="9" spans="1:4" ht="15" customHeight="1">
      <c r="A9" s="8" t="s">
        <v>132</v>
      </c>
      <c r="B9" s="21">
        <v>1</v>
      </c>
      <c r="C9" s="21">
        <v>1</v>
      </c>
      <c r="D9" s="31">
        <f t="shared" si="0"/>
        <v>1</v>
      </c>
    </row>
    <row r="10" spans="1:4" ht="15" customHeight="1">
      <c r="A10" s="8" t="s">
        <v>325</v>
      </c>
      <c r="B10" s="21">
        <v>7</v>
      </c>
      <c r="C10" s="21">
        <v>7</v>
      </c>
      <c r="D10" s="31">
        <f t="shared" si="0"/>
        <v>1</v>
      </c>
    </row>
    <row r="11" spans="1:4" ht="15" customHeight="1">
      <c r="A11" s="8" t="s">
        <v>179</v>
      </c>
      <c r="B11" s="21">
        <v>2</v>
      </c>
      <c r="C11" s="21">
        <v>2</v>
      </c>
      <c r="D11" s="31">
        <f t="shared" si="0"/>
        <v>1</v>
      </c>
    </row>
    <row r="12" spans="1:4" ht="15" customHeight="1">
      <c r="A12" s="8" t="s">
        <v>182</v>
      </c>
      <c r="B12" s="21">
        <v>1</v>
      </c>
      <c r="C12" s="21">
        <v>1</v>
      </c>
      <c r="D12" s="31">
        <f t="shared" si="0"/>
        <v>1</v>
      </c>
    </row>
    <row r="13" spans="1:4" ht="15" customHeight="1">
      <c r="A13" s="8" t="s">
        <v>297</v>
      </c>
      <c r="B13" s="21">
        <v>3</v>
      </c>
      <c r="C13" s="21">
        <v>3</v>
      </c>
      <c r="D13" s="31">
        <f t="shared" si="0"/>
        <v>1</v>
      </c>
    </row>
    <row r="14" spans="1:4" ht="15" customHeight="1">
      <c r="A14" s="8" t="s">
        <v>283</v>
      </c>
      <c r="B14" s="21">
        <v>1</v>
      </c>
      <c r="C14" s="21">
        <v>1</v>
      </c>
      <c r="D14" s="31">
        <f t="shared" si="0"/>
        <v>1</v>
      </c>
    </row>
    <row r="15" spans="1:4" ht="15" customHeight="1">
      <c r="A15" s="8" t="s">
        <v>186</v>
      </c>
      <c r="B15" s="21">
        <v>1</v>
      </c>
      <c r="C15" s="21">
        <v>1</v>
      </c>
      <c r="D15" s="31">
        <f t="shared" si="0"/>
        <v>1</v>
      </c>
    </row>
    <row r="16" spans="1:4" ht="15" customHeight="1">
      <c r="A16" s="8" t="s">
        <v>265</v>
      </c>
      <c r="B16" s="21">
        <v>5</v>
      </c>
      <c r="C16" s="21">
        <v>4</v>
      </c>
      <c r="D16" s="31">
        <f t="shared" si="0"/>
        <v>0.8</v>
      </c>
    </row>
    <row r="17" spans="1:4" ht="15" customHeight="1">
      <c r="A17" s="8" t="s">
        <v>300</v>
      </c>
      <c r="B17" s="21">
        <v>9</v>
      </c>
      <c r="C17" s="21">
        <v>7</v>
      </c>
      <c r="D17" s="31">
        <f t="shared" si="0"/>
        <v>0.7777777777777778</v>
      </c>
    </row>
    <row r="18" spans="1:4" ht="15" customHeight="1">
      <c r="A18" s="8" t="s">
        <v>68</v>
      </c>
      <c r="B18" s="21">
        <v>4</v>
      </c>
      <c r="C18" s="21">
        <v>3</v>
      </c>
      <c r="D18" s="31">
        <f t="shared" si="0"/>
        <v>0.75</v>
      </c>
    </row>
    <row r="19" spans="1:4" ht="15" customHeight="1">
      <c r="A19" s="8" t="s">
        <v>263</v>
      </c>
      <c r="B19" s="21">
        <v>4</v>
      </c>
      <c r="C19" s="21">
        <v>3</v>
      </c>
      <c r="D19" s="31">
        <f t="shared" si="0"/>
        <v>0.75</v>
      </c>
    </row>
    <row r="20" spans="1:4" ht="15" customHeight="1">
      <c r="A20" s="8" t="s">
        <v>331</v>
      </c>
      <c r="B20" s="21">
        <v>8</v>
      </c>
      <c r="C20" s="21">
        <v>6</v>
      </c>
      <c r="D20" s="31">
        <f t="shared" si="0"/>
        <v>0.75</v>
      </c>
    </row>
    <row r="21" spans="1:4" ht="15" customHeight="1">
      <c r="A21" s="8" t="s">
        <v>75</v>
      </c>
      <c r="B21" s="21">
        <v>4</v>
      </c>
      <c r="C21" s="21">
        <v>3</v>
      </c>
      <c r="D21" s="31">
        <f t="shared" si="0"/>
        <v>0.75</v>
      </c>
    </row>
    <row r="22" spans="1:4" ht="15" customHeight="1">
      <c r="A22" s="8" t="s">
        <v>209</v>
      </c>
      <c r="B22" s="21">
        <v>3</v>
      </c>
      <c r="C22" s="21">
        <v>2</v>
      </c>
      <c r="D22" s="31">
        <f t="shared" si="0"/>
        <v>0.6666666666666666</v>
      </c>
    </row>
    <row r="23" spans="1:4" ht="15" customHeight="1">
      <c r="A23" s="8" t="s">
        <v>433</v>
      </c>
      <c r="B23" s="21">
        <v>6</v>
      </c>
      <c r="C23" s="21">
        <v>4</v>
      </c>
      <c r="D23" s="31">
        <f t="shared" si="0"/>
        <v>0.6666666666666666</v>
      </c>
    </row>
    <row r="24" spans="1:4" ht="15" customHeight="1">
      <c r="A24" s="8" t="s">
        <v>343</v>
      </c>
      <c r="B24" s="21">
        <v>3</v>
      </c>
      <c r="C24" s="21">
        <v>2</v>
      </c>
      <c r="D24" s="31">
        <f t="shared" si="0"/>
        <v>0.6666666666666666</v>
      </c>
    </row>
    <row r="25" spans="1:4" ht="15" customHeight="1">
      <c r="A25" s="8" t="s">
        <v>176</v>
      </c>
      <c r="B25" s="21">
        <v>6</v>
      </c>
      <c r="C25" s="21">
        <v>4</v>
      </c>
      <c r="D25" s="31">
        <f t="shared" si="0"/>
        <v>0.6666666666666666</v>
      </c>
    </row>
    <row r="26" spans="1:4" ht="15" customHeight="1">
      <c r="A26" s="8" t="s">
        <v>17</v>
      </c>
      <c r="B26" s="21">
        <v>5</v>
      </c>
      <c r="C26" s="21">
        <v>3</v>
      </c>
      <c r="D26" s="31">
        <f t="shared" si="0"/>
        <v>0.6</v>
      </c>
    </row>
    <row r="27" spans="1:4" ht="15" customHeight="1">
      <c r="A27" s="8" t="s">
        <v>313</v>
      </c>
      <c r="B27" s="21">
        <v>5</v>
      </c>
      <c r="C27" s="21">
        <v>3</v>
      </c>
      <c r="D27" s="31">
        <f t="shared" si="0"/>
        <v>0.6</v>
      </c>
    </row>
    <row r="28" spans="1:4" ht="15" customHeight="1">
      <c r="A28" s="8" t="s">
        <v>185</v>
      </c>
      <c r="B28" s="21">
        <v>7</v>
      </c>
      <c r="C28" s="21">
        <v>4</v>
      </c>
      <c r="D28" s="31">
        <f t="shared" si="0"/>
        <v>0.5714285714285714</v>
      </c>
    </row>
    <row r="29" spans="1:4" ht="15" customHeight="1">
      <c r="A29" s="8" t="s">
        <v>344</v>
      </c>
      <c r="B29" s="21">
        <v>23</v>
      </c>
      <c r="C29" s="21">
        <v>12</v>
      </c>
      <c r="D29" s="31">
        <f t="shared" si="0"/>
        <v>0.5217391304347826</v>
      </c>
    </row>
    <row r="30" spans="1:4" ht="15" customHeight="1">
      <c r="A30" s="8" t="s">
        <v>303</v>
      </c>
      <c r="B30" s="21">
        <v>6</v>
      </c>
      <c r="C30" s="21">
        <v>3</v>
      </c>
      <c r="D30" s="31">
        <f t="shared" si="0"/>
        <v>0.5</v>
      </c>
    </row>
    <row r="31" spans="1:4" ht="15" customHeight="1">
      <c r="A31" s="8" t="s">
        <v>271</v>
      </c>
      <c r="B31" s="21">
        <v>6</v>
      </c>
      <c r="C31" s="21">
        <v>3</v>
      </c>
      <c r="D31" s="31">
        <f t="shared" si="0"/>
        <v>0.5</v>
      </c>
    </row>
    <row r="32" spans="1:4" ht="15" customHeight="1">
      <c r="A32" s="8" t="s">
        <v>146</v>
      </c>
      <c r="B32" s="21">
        <v>2</v>
      </c>
      <c r="C32" s="21">
        <v>1</v>
      </c>
      <c r="D32" s="31">
        <f t="shared" si="0"/>
        <v>0.5</v>
      </c>
    </row>
    <row r="33" spans="1:4" ht="15" customHeight="1">
      <c r="A33" s="8" t="s">
        <v>151</v>
      </c>
      <c r="B33" s="21">
        <v>2</v>
      </c>
      <c r="C33" s="21">
        <v>1</v>
      </c>
      <c r="D33" s="31">
        <f t="shared" si="0"/>
        <v>0.5</v>
      </c>
    </row>
    <row r="34" spans="1:4" ht="15" customHeight="1">
      <c r="A34" s="8" t="s">
        <v>221</v>
      </c>
      <c r="B34" s="21">
        <v>2</v>
      </c>
      <c r="C34" s="21">
        <v>1</v>
      </c>
      <c r="D34" s="31">
        <f t="shared" si="0"/>
        <v>0.5</v>
      </c>
    </row>
    <row r="35" spans="1:4" ht="15" customHeight="1">
      <c r="A35" s="8" t="s">
        <v>155</v>
      </c>
      <c r="B35" s="21">
        <v>2</v>
      </c>
      <c r="C35" s="21">
        <v>1</v>
      </c>
      <c r="D35" s="31">
        <f aca="true" t="shared" si="1" ref="D35:D66">C35/B35</f>
        <v>0.5</v>
      </c>
    </row>
    <row r="36" spans="1:4" ht="15" customHeight="1">
      <c r="A36" s="8" t="s">
        <v>161</v>
      </c>
      <c r="B36" s="21">
        <v>2</v>
      </c>
      <c r="C36" s="21">
        <v>1</v>
      </c>
      <c r="D36" s="31">
        <f t="shared" si="1"/>
        <v>0.5</v>
      </c>
    </row>
    <row r="37" spans="1:4" ht="15" customHeight="1">
      <c r="A37" s="8" t="s">
        <v>164</v>
      </c>
      <c r="B37" s="21">
        <v>2</v>
      </c>
      <c r="C37" s="21">
        <v>1</v>
      </c>
      <c r="D37" s="31">
        <f t="shared" si="1"/>
        <v>0.5</v>
      </c>
    </row>
    <row r="38" spans="1:4" ht="15" customHeight="1">
      <c r="A38" s="8" t="s">
        <v>256</v>
      </c>
      <c r="B38" s="21">
        <v>2</v>
      </c>
      <c r="C38" s="21">
        <v>1</v>
      </c>
      <c r="D38" s="31">
        <f t="shared" si="1"/>
        <v>0.5</v>
      </c>
    </row>
    <row r="39" spans="1:4" ht="15" customHeight="1">
      <c r="A39" s="8" t="s">
        <v>48</v>
      </c>
      <c r="B39" s="21">
        <v>4</v>
      </c>
      <c r="C39" s="21">
        <v>2</v>
      </c>
      <c r="D39" s="31">
        <f t="shared" si="1"/>
        <v>0.5</v>
      </c>
    </row>
    <row r="40" spans="1:4" ht="15" customHeight="1">
      <c r="A40" s="8" t="s">
        <v>438</v>
      </c>
      <c r="B40" s="21">
        <v>2</v>
      </c>
      <c r="C40" s="21">
        <v>1</v>
      </c>
      <c r="D40" s="31">
        <f t="shared" si="1"/>
        <v>0.5</v>
      </c>
    </row>
    <row r="41" spans="1:4" ht="15" customHeight="1">
      <c r="A41" s="8" t="s">
        <v>30</v>
      </c>
      <c r="B41" s="21">
        <v>2</v>
      </c>
      <c r="C41" s="21">
        <v>1</v>
      </c>
      <c r="D41" s="31">
        <f t="shared" si="1"/>
        <v>0.5</v>
      </c>
    </row>
    <row r="42" spans="1:4" ht="15" customHeight="1">
      <c r="A42" s="8" t="s">
        <v>281</v>
      </c>
      <c r="B42" s="21">
        <v>2</v>
      </c>
      <c r="C42" s="21">
        <v>1</v>
      </c>
      <c r="D42" s="31">
        <f t="shared" si="1"/>
        <v>0.5</v>
      </c>
    </row>
    <row r="43" spans="1:4" ht="15" customHeight="1">
      <c r="A43" s="8" t="s">
        <v>258</v>
      </c>
      <c r="B43" s="21">
        <v>4</v>
      </c>
      <c r="C43" s="21">
        <v>2</v>
      </c>
      <c r="D43" s="31">
        <f t="shared" si="1"/>
        <v>0.5</v>
      </c>
    </row>
    <row r="44" spans="1:4" ht="15" customHeight="1">
      <c r="A44" s="8" t="s">
        <v>27</v>
      </c>
      <c r="B44" s="21">
        <v>4</v>
      </c>
      <c r="C44" s="21">
        <v>2</v>
      </c>
      <c r="D44" s="31">
        <f t="shared" si="1"/>
        <v>0.5</v>
      </c>
    </row>
    <row r="45" spans="1:4" ht="15" customHeight="1">
      <c r="A45" s="8" t="s">
        <v>131</v>
      </c>
      <c r="B45" s="21">
        <v>2</v>
      </c>
      <c r="C45" s="21">
        <v>1</v>
      </c>
      <c r="D45" s="31">
        <f t="shared" si="1"/>
        <v>0.5</v>
      </c>
    </row>
    <row r="46" spans="1:4" ht="15" customHeight="1">
      <c r="A46" s="8" t="s">
        <v>41</v>
      </c>
      <c r="B46" s="21">
        <v>2</v>
      </c>
      <c r="C46" s="21">
        <v>1</v>
      </c>
      <c r="D46" s="31">
        <f t="shared" si="1"/>
        <v>0.5</v>
      </c>
    </row>
    <row r="47" spans="1:4" ht="15" customHeight="1">
      <c r="A47" s="8" t="s">
        <v>367</v>
      </c>
      <c r="B47" s="21">
        <v>2</v>
      </c>
      <c r="C47" s="21">
        <v>1</v>
      </c>
      <c r="D47" s="31">
        <f t="shared" si="1"/>
        <v>0.5</v>
      </c>
    </row>
    <row r="48" spans="1:4" ht="15" customHeight="1">
      <c r="A48" s="8" t="s">
        <v>46</v>
      </c>
      <c r="B48" s="21">
        <v>2</v>
      </c>
      <c r="C48" s="21">
        <v>1</v>
      </c>
      <c r="D48" s="31">
        <f t="shared" si="1"/>
        <v>0.5</v>
      </c>
    </row>
    <row r="49" spans="1:4" ht="15" customHeight="1">
      <c r="A49" s="8" t="s">
        <v>355</v>
      </c>
      <c r="B49" s="21">
        <v>2</v>
      </c>
      <c r="C49" s="21">
        <v>1</v>
      </c>
      <c r="D49" s="31">
        <f t="shared" si="1"/>
        <v>0.5</v>
      </c>
    </row>
    <row r="50" spans="1:4" ht="15" customHeight="1">
      <c r="A50" s="8" t="s">
        <v>50</v>
      </c>
      <c r="B50" s="21">
        <v>2</v>
      </c>
      <c r="C50" s="21">
        <v>1</v>
      </c>
      <c r="D50" s="31">
        <f t="shared" si="1"/>
        <v>0.5</v>
      </c>
    </row>
    <row r="51" spans="1:4" ht="15" customHeight="1">
      <c r="A51" s="8" t="s">
        <v>410</v>
      </c>
      <c r="B51" s="21">
        <v>2</v>
      </c>
      <c r="C51" s="21">
        <v>1</v>
      </c>
      <c r="D51" s="31">
        <f t="shared" si="1"/>
        <v>0.5</v>
      </c>
    </row>
    <row r="52" spans="1:4" ht="15" customHeight="1">
      <c r="A52" s="8" t="s">
        <v>38</v>
      </c>
      <c r="B52" s="21">
        <v>14</v>
      </c>
      <c r="C52" s="21">
        <v>7</v>
      </c>
      <c r="D52" s="31">
        <f t="shared" si="1"/>
        <v>0.5</v>
      </c>
    </row>
    <row r="53" spans="1:4" ht="15" customHeight="1">
      <c r="A53" s="8" t="s">
        <v>81</v>
      </c>
      <c r="B53" s="21">
        <v>8</v>
      </c>
      <c r="C53" s="21">
        <v>4</v>
      </c>
      <c r="D53" s="31">
        <f t="shared" si="1"/>
        <v>0.5</v>
      </c>
    </row>
    <row r="54" spans="1:4" ht="15" customHeight="1">
      <c r="A54" s="8" t="s">
        <v>8</v>
      </c>
      <c r="B54" s="21">
        <v>11</v>
      </c>
      <c r="C54" s="21">
        <v>5</v>
      </c>
      <c r="D54" s="31">
        <f t="shared" si="1"/>
        <v>0.45454545454545453</v>
      </c>
    </row>
    <row r="55" spans="1:4" ht="15" customHeight="1">
      <c r="A55" s="8" t="s">
        <v>85</v>
      </c>
      <c r="B55" s="21">
        <v>11</v>
      </c>
      <c r="C55" s="21">
        <v>5</v>
      </c>
      <c r="D55" s="31">
        <f t="shared" si="1"/>
        <v>0.45454545454545453</v>
      </c>
    </row>
    <row r="56" spans="1:4" ht="15" customHeight="1">
      <c r="A56" s="8" t="s">
        <v>22</v>
      </c>
      <c r="B56" s="21">
        <v>15</v>
      </c>
      <c r="C56" s="21">
        <v>6</v>
      </c>
      <c r="D56" s="31">
        <f t="shared" si="1"/>
        <v>0.4</v>
      </c>
    </row>
    <row r="57" spans="1:4" ht="15" customHeight="1">
      <c r="A57" s="8" t="s">
        <v>262</v>
      </c>
      <c r="B57" s="21">
        <v>3</v>
      </c>
      <c r="C57" s="21">
        <v>1</v>
      </c>
      <c r="D57" s="31">
        <f t="shared" si="1"/>
        <v>0.3333333333333333</v>
      </c>
    </row>
    <row r="58" spans="1:4" ht="15" customHeight="1">
      <c r="A58" s="8" t="s">
        <v>169</v>
      </c>
      <c r="B58" s="21">
        <v>3</v>
      </c>
      <c r="C58" s="21">
        <v>1</v>
      </c>
      <c r="D58" s="31">
        <f t="shared" si="1"/>
        <v>0.3333333333333333</v>
      </c>
    </row>
    <row r="59" spans="1:4" ht="15" customHeight="1">
      <c r="A59" s="8" t="s">
        <v>330</v>
      </c>
      <c r="B59" s="21">
        <v>3</v>
      </c>
      <c r="C59" s="21">
        <v>1</v>
      </c>
      <c r="D59" s="31">
        <f t="shared" si="1"/>
        <v>0.3333333333333333</v>
      </c>
    </row>
    <row r="60" spans="1:4" ht="15" customHeight="1">
      <c r="A60" s="8" t="s">
        <v>214</v>
      </c>
      <c r="B60" s="21">
        <v>4</v>
      </c>
      <c r="C60" s="21">
        <v>1</v>
      </c>
      <c r="D60" s="31">
        <f t="shared" si="1"/>
        <v>0.25</v>
      </c>
    </row>
    <row r="61" spans="1:4" ht="15" customHeight="1">
      <c r="A61" s="8" t="s">
        <v>394</v>
      </c>
      <c r="B61" s="21">
        <v>4</v>
      </c>
      <c r="C61" s="21">
        <v>1</v>
      </c>
      <c r="D61" s="31">
        <f t="shared" si="1"/>
        <v>0.25</v>
      </c>
    </row>
    <row r="62" spans="1:4" ht="15" customHeight="1">
      <c r="A62" s="8" t="s">
        <v>253</v>
      </c>
      <c r="B62" s="21">
        <v>4</v>
      </c>
      <c r="C62" s="21">
        <v>1</v>
      </c>
      <c r="D62" s="31">
        <f t="shared" si="1"/>
        <v>0.25</v>
      </c>
    </row>
    <row r="63" spans="1:4" ht="15" customHeight="1">
      <c r="A63" s="8" t="s">
        <v>181</v>
      </c>
      <c r="B63" s="21">
        <v>4</v>
      </c>
      <c r="C63" s="21">
        <v>1</v>
      </c>
      <c r="D63" s="31">
        <f t="shared" si="1"/>
        <v>0.25</v>
      </c>
    </row>
    <row r="64" spans="1:4" ht="15" customHeight="1">
      <c r="A64" s="8" t="s">
        <v>39</v>
      </c>
      <c r="B64" s="21">
        <v>5</v>
      </c>
      <c r="C64" s="21">
        <v>1</v>
      </c>
      <c r="D64" s="31">
        <f t="shared" si="1"/>
        <v>0.2</v>
      </c>
    </row>
    <row r="65" spans="1:4" ht="15" customHeight="1">
      <c r="A65" s="8" t="s">
        <v>73</v>
      </c>
      <c r="B65" s="21">
        <v>6</v>
      </c>
      <c r="C65" s="21">
        <v>1</v>
      </c>
      <c r="D65" s="31">
        <f t="shared" si="1"/>
        <v>0.16666666666666666</v>
      </c>
    </row>
    <row r="66" spans="1:4" ht="15" customHeight="1">
      <c r="A66" s="8" t="s">
        <v>142</v>
      </c>
      <c r="B66" s="21">
        <v>9</v>
      </c>
      <c r="C66" s="21">
        <v>1</v>
      </c>
      <c r="D66" s="31">
        <f t="shared" si="1"/>
        <v>0.1111111111111111</v>
      </c>
    </row>
    <row r="67" spans="1:4" ht="15" customHeight="1">
      <c r="A67" s="8" t="s">
        <v>143</v>
      </c>
      <c r="B67" s="21">
        <v>1</v>
      </c>
      <c r="C67" s="21">
        <v>0</v>
      </c>
      <c r="D67" s="31">
        <f aca="true" t="shared" si="2" ref="D67:D98">C67/B67</f>
        <v>0</v>
      </c>
    </row>
    <row r="68" spans="1:4" ht="15" customHeight="1">
      <c r="A68" s="8" t="s">
        <v>211</v>
      </c>
      <c r="B68" s="21">
        <v>2</v>
      </c>
      <c r="C68" s="21">
        <v>0</v>
      </c>
      <c r="D68" s="31">
        <f t="shared" si="2"/>
        <v>0</v>
      </c>
    </row>
    <row r="69" spans="1:4" ht="15" customHeight="1">
      <c r="A69" s="8" t="s">
        <v>359</v>
      </c>
      <c r="B69" s="21">
        <v>1</v>
      </c>
      <c r="C69" s="21">
        <v>0</v>
      </c>
      <c r="D69" s="31">
        <f t="shared" si="2"/>
        <v>0</v>
      </c>
    </row>
    <row r="70" spans="1:4" ht="15" customHeight="1">
      <c r="A70" s="8" t="s">
        <v>329</v>
      </c>
      <c r="B70" s="21">
        <v>7</v>
      </c>
      <c r="C70" s="21">
        <v>0</v>
      </c>
      <c r="D70" s="31">
        <f t="shared" si="2"/>
        <v>0</v>
      </c>
    </row>
    <row r="71" spans="1:4" ht="15" customHeight="1">
      <c r="A71" s="8" t="s">
        <v>337</v>
      </c>
      <c r="B71" s="21">
        <v>1</v>
      </c>
      <c r="C71" s="21">
        <v>0</v>
      </c>
      <c r="D71" s="31">
        <f t="shared" si="2"/>
        <v>0</v>
      </c>
    </row>
    <row r="72" spans="1:4" ht="15" customHeight="1">
      <c r="A72" s="8" t="s">
        <v>51</v>
      </c>
      <c r="B72" s="21">
        <v>1</v>
      </c>
      <c r="C72" s="21">
        <v>0</v>
      </c>
      <c r="D72" s="31">
        <f t="shared" si="2"/>
        <v>0</v>
      </c>
    </row>
    <row r="73" spans="1:4" ht="15" customHeight="1">
      <c r="A73" s="8" t="s">
        <v>430</v>
      </c>
      <c r="B73" s="21">
        <v>1</v>
      </c>
      <c r="C73" s="21">
        <v>0</v>
      </c>
      <c r="D73" s="31">
        <f t="shared" si="2"/>
        <v>0</v>
      </c>
    </row>
    <row r="74" spans="1:4" ht="15" customHeight="1">
      <c r="A74" s="8" t="s">
        <v>223</v>
      </c>
      <c r="B74" s="21">
        <v>1</v>
      </c>
      <c r="C74" s="21">
        <v>0</v>
      </c>
      <c r="D74" s="31">
        <f t="shared" si="2"/>
        <v>0</v>
      </c>
    </row>
    <row r="75" spans="1:4" ht="15" customHeight="1">
      <c r="A75" s="8" t="s">
        <v>84</v>
      </c>
      <c r="B75" s="21">
        <v>2</v>
      </c>
      <c r="C75" s="21">
        <v>0</v>
      </c>
      <c r="D75" s="31">
        <f t="shared" si="2"/>
        <v>0</v>
      </c>
    </row>
    <row r="76" spans="1:4" ht="15" customHeight="1">
      <c r="A76" s="8" t="s">
        <v>347</v>
      </c>
      <c r="B76" s="21">
        <v>1</v>
      </c>
      <c r="C76" s="21">
        <v>0</v>
      </c>
      <c r="D76" s="31">
        <f t="shared" si="2"/>
        <v>0</v>
      </c>
    </row>
    <row r="77" spans="1:4" ht="15" customHeight="1">
      <c r="A77" s="8" t="s">
        <v>156</v>
      </c>
      <c r="B77" s="21">
        <v>1</v>
      </c>
      <c r="C77" s="21">
        <v>0</v>
      </c>
      <c r="D77" s="31">
        <f t="shared" si="2"/>
        <v>0</v>
      </c>
    </row>
    <row r="78" spans="1:4" ht="15" customHeight="1">
      <c r="A78" s="8" t="s">
        <v>157</v>
      </c>
      <c r="B78" s="21">
        <v>2</v>
      </c>
      <c r="C78" s="21">
        <v>0</v>
      </c>
      <c r="D78" s="31">
        <f t="shared" si="2"/>
        <v>0</v>
      </c>
    </row>
    <row r="79" spans="1:4" ht="15" customHeight="1">
      <c r="A79" s="8" t="s">
        <v>67</v>
      </c>
      <c r="B79" s="21">
        <v>1</v>
      </c>
      <c r="C79" s="21">
        <v>0</v>
      </c>
      <c r="D79" s="31">
        <f t="shared" si="2"/>
        <v>0</v>
      </c>
    </row>
    <row r="80" spans="1:4" ht="15" customHeight="1">
      <c r="A80" s="8" t="s">
        <v>413</v>
      </c>
      <c r="B80" s="21">
        <v>6</v>
      </c>
      <c r="C80" s="21">
        <v>0</v>
      </c>
      <c r="D80" s="31">
        <f t="shared" si="2"/>
        <v>0</v>
      </c>
    </row>
    <row r="81" spans="1:4" ht="15" customHeight="1">
      <c r="A81" s="8" t="s">
        <v>78</v>
      </c>
      <c r="B81" s="21">
        <v>2</v>
      </c>
      <c r="C81" s="21">
        <v>0</v>
      </c>
      <c r="D81" s="31">
        <f t="shared" si="2"/>
        <v>0</v>
      </c>
    </row>
    <row r="82" spans="1:4" ht="15" customHeight="1">
      <c r="A82" s="8" t="s">
        <v>69</v>
      </c>
      <c r="B82" s="21">
        <v>1</v>
      </c>
      <c r="C82" s="21">
        <v>0</v>
      </c>
      <c r="D82" s="31">
        <f t="shared" si="2"/>
        <v>0</v>
      </c>
    </row>
    <row r="83" spans="1:4" ht="15" customHeight="1">
      <c r="A83" s="8" t="s">
        <v>383</v>
      </c>
      <c r="B83" s="21">
        <v>1</v>
      </c>
      <c r="C83" s="21">
        <v>0</v>
      </c>
      <c r="D83" s="31">
        <f t="shared" si="2"/>
        <v>0</v>
      </c>
    </row>
    <row r="84" spans="1:4" ht="15" customHeight="1">
      <c r="A84" s="8" t="s">
        <v>292</v>
      </c>
      <c r="B84" s="21">
        <v>1</v>
      </c>
      <c r="C84" s="21">
        <v>0</v>
      </c>
      <c r="D84" s="31">
        <f t="shared" si="2"/>
        <v>0</v>
      </c>
    </row>
    <row r="85" spans="1:4" ht="15" customHeight="1">
      <c r="A85" s="8" t="s">
        <v>79</v>
      </c>
      <c r="B85" s="21">
        <v>1</v>
      </c>
      <c r="C85" s="21">
        <v>0</v>
      </c>
      <c r="D85" s="31">
        <f t="shared" si="2"/>
        <v>0</v>
      </c>
    </row>
    <row r="86" spans="1:4" ht="15" customHeight="1">
      <c r="A86" s="8" t="s">
        <v>333</v>
      </c>
      <c r="B86" s="21">
        <v>1</v>
      </c>
      <c r="C86" s="21">
        <v>0</v>
      </c>
      <c r="D86" s="31">
        <f t="shared" si="2"/>
        <v>0</v>
      </c>
    </row>
    <row r="87" spans="1:4" ht="15" customHeight="1">
      <c r="A87" s="8" t="s">
        <v>29</v>
      </c>
      <c r="B87" s="21">
        <v>14</v>
      </c>
      <c r="C87" s="21">
        <v>0</v>
      </c>
      <c r="D87" s="31">
        <f t="shared" si="2"/>
        <v>0</v>
      </c>
    </row>
    <row r="88" spans="1:4" ht="15" customHeight="1">
      <c r="A88" s="8" t="s">
        <v>323</v>
      </c>
      <c r="B88" s="21">
        <v>1</v>
      </c>
      <c r="C88" s="21">
        <v>0</v>
      </c>
      <c r="D88" s="31">
        <f t="shared" si="2"/>
        <v>0</v>
      </c>
    </row>
    <row r="89" spans="1:4" ht="15" customHeight="1">
      <c r="A89" s="8" t="s">
        <v>129</v>
      </c>
      <c r="B89" s="21">
        <v>1</v>
      </c>
      <c r="C89" s="21">
        <v>0</v>
      </c>
      <c r="D89" s="31">
        <f t="shared" si="2"/>
        <v>0</v>
      </c>
    </row>
    <row r="90" spans="1:4" ht="15" customHeight="1">
      <c r="A90" s="8" t="s">
        <v>66</v>
      </c>
      <c r="B90" s="21">
        <v>2</v>
      </c>
      <c r="C90" s="21">
        <v>0</v>
      </c>
      <c r="D90" s="31">
        <f t="shared" si="2"/>
        <v>0</v>
      </c>
    </row>
    <row r="91" spans="1:4" ht="15" customHeight="1">
      <c r="A91" s="8" t="s">
        <v>366</v>
      </c>
      <c r="B91" s="21">
        <v>2</v>
      </c>
      <c r="C91" s="21">
        <v>0</v>
      </c>
      <c r="D91" s="31">
        <f t="shared" si="2"/>
        <v>0</v>
      </c>
    </row>
    <row r="92" spans="1:4" ht="15" customHeight="1">
      <c r="A92" s="8" t="s">
        <v>134</v>
      </c>
      <c r="B92" s="21">
        <v>1</v>
      </c>
      <c r="C92" s="21">
        <v>0</v>
      </c>
      <c r="D92" s="31">
        <f t="shared" si="2"/>
        <v>0</v>
      </c>
    </row>
    <row r="93" spans="1:4" ht="15" customHeight="1">
      <c r="A93" s="8" t="s">
        <v>314</v>
      </c>
      <c r="B93" s="21">
        <v>1</v>
      </c>
      <c r="C93" s="21">
        <v>0</v>
      </c>
      <c r="D93" s="31">
        <f t="shared" si="2"/>
        <v>0</v>
      </c>
    </row>
    <row r="94" spans="1:4" ht="15" customHeight="1">
      <c r="A94" s="8" t="s">
        <v>386</v>
      </c>
      <c r="B94" s="21">
        <v>1</v>
      </c>
      <c r="C94" s="21">
        <v>0</v>
      </c>
      <c r="D94" s="31">
        <f t="shared" si="2"/>
        <v>0</v>
      </c>
    </row>
    <row r="95" spans="1:4" ht="15" customHeight="1">
      <c r="A95" s="8" t="s">
        <v>10</v>
      </c>
      <c r="B95" s="21">
        <v>1</v>
      </c>
      <c r="C95" s="21">
        <v>0</v>
      </c>
      <c r="D95" s="31">
        <f t="shared" si="2"/>
        <v>0</v>
      </c>
    </row>
    <row r="96" spans="1:4" ht="28.5">
      <c r="A96" s="10" t="s">
        <v>136</v>
      </c>
      <c r="B96" s="7">
        <f>SUM(B3:B95)</f>
        <v>337</v>
      </c>
      <c r="C96" s="7">
        <f>SUM(C3:C95)</f>
        <v>150</v>
      </c>
      <c r="D96" s="29">
        <f t="shared" si="2"/>
        <v>0.44510385756676557</v>
      </c>
    </row>
  </sheetData>
  <sheetProtection/>
  <mergeCells count="1">
    <mergeCell ref="A1:D1"/>
  </mergeCells>
  <printOptions/>
  <pageMargins left="0.984251968503937" right="0.1968503937007874" top="0.5118110236220472" bottom="0.5118110236220472" header="0" footer="0"/>
  <pageSetup firstPageNumber="33" useFirstPageNumber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Миляева НВ</dc:creator>
  <cp:keywords/>
  <dc:description/>
  <cp:lastModifiedBy>Асеева Надежда Олеговна</cp:lastModifiedBy>
  <cp:lastPrinted>2016-07-15T07:46:17Z</cp:lastPrinted>
  <dcterms:created xsi:type="dcterms:W3CDTF">2015-02-12T07:17:24Z</dcterms:created>
  <dcterms:modified xsi:type="dcterms:W3CDTF">2017-05-12T09:51:43Z</dcterms:modified>
  <cp:category/>
  <cp:version/>
  <cp:contentType/>
  <cp:contentStatus/>
</cp:coreProperties>
</file>