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05" yWindow="15" windowWidth="9075" windowHeight="7800" tabRatio="302"/>
  </bookViews>
  <sheets>
    <sheet name="Лист1" sheetId="1" r:id="rId1"/>
  </sheets>
  <definedNames>
    <definedName name="_xlnm._FilterDatabase" localSheetId="0" hidden="1">Лист1!$A$2:$L$2</definedName>
    <definedName name="Z_B1921B40_5A76_47FB_AC80_C2064AD39FEB__wvu_Rows" localSheetId="0">Лист1!$2:$2</definedName>
  </definedNames>
  <calcPr calcId="125725"/>
</workbook>
</file>

<file path=xl/calcChain.xml><?xml version="1.0" encoding="utf-8"?>
<calcChain xmlns="http://schemas.openxmlformats.org/spreadsheetml/2006/main">
  <c r="I9" i="1"/>
  <c r="J6" l="1"/>
  <c r="J26"/>
  <c r="J38"/>
  <c r="J44"/>
  <c r="J3"/>
  <c r="I6"/>
  <c r="I7"/>
  <c r="I8"/>
  <c r="I10"/>
  <c r="I11"/>
  <c r="I12"/>
  <c r="I13"/>
  <c r="I14"/>
  <c r="I15"/>
  <c r="I16"/>
  <c r="I17"/>
  <c r="I18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4"/>
  <c r="I5"/>
  <c r="I3"/>
</calcChain>
</file>

<file path=xl/sharedStrings.xml><?xml version="1.0" encoding="utf-8"?>
<sst xmlns="http://schemas.openxmlformats.org/spreadsheetml/2006/main" count="219" uniqueCount="178">
  <si>
    <t>Фамилия</t>
  </si>
  <si>
    <t>Имя</t>
  </si>
  <si>
    <t>Отчество</t>
  </si>
  <si>
    <t>Александровна</t>
  </si>
  <si>
    <t>Николаевна</t>
  </si>
  <si>
    <t>Аксенов</t>
  </si>
  <si>
    <t>Владимир</t>
  </si>
  <si>
    <t>Александрович</t>
  </si>
  <si>
    <t>Анна</t>
  </si>
  <si>
    <t>Анатольевна</t>
  </si>
  <si>
    <t>Владимирович</t>
  </si>
  <si>
    <t>Баяндин</t>
  </si>
  <si>
    <t>Андрей</t>
  </si>
  <si>
    <t>Иванович</t>
  </si>
  <si>
    <t>Белихина</t>
  </si>
  <si>
    <t>Татьяна</t>
  </si>
  <si>
    <t>Степановна</t>
  </si>
  <si>
    <t>Валентина</t>
  </si>
  <si>
    <t>Бородина</t>
  </si>
  <si>
    <t>Вероника</t>
  </si>
  <si>
    <t>Сергеевна</t>
  </si>
  <si>
    <t>Елена</t>
  </si>
  <si>
    <t>Валерьевна</t>
  </si>
  <si>
    <t>Ирина</t>
  </si>
  <si>
    <t>Евгеньевна</t>
  </si>
  <si>
    <t>Голомонзин</t>
  </si>
  <si>
    <t>Михаил</t>
  </si>
  <si>
    <t>Геннадьевич</t>
  </si>
  <si>
    <t>Наталья</t>
  </si>
  <si>
    <t>Горулева</t>
  </si>
  <si>
    <t>Екатерина</t>
  </si>
  <si>
    <t>Федоровна</t>
  </si>
  <si>
    <t>Ольга</t>
  </si>
  <si>
    <t>Грязева</t>
  </si>
  <si>
    <t>Светлана</t>
  </si>
  <si>
    <t>Александр</t>
  </si>
  <si>
    <t>Николаевич</t>
  </si>
  <si>
    <t>Геннадьевна</t>
  </si>
  <si>
    <t>Евстратов</t>
  </si>
  <si>
    <t>Игорь</t>
  </si>
  <si>
    <t>Игоревич</t>
  </si>
  <si>
    <t>Журавлева</t>
  </si>
  <si>
    <t>Ульяна</t>
  </si>
  <si>
    <t>Сергей</t>
  </si>
  <si>
    <t>Викторовна</t>
  </si>
  <si>
    <t>Кондратова</t>
  </si>
  <si>
    <t>Инесса</t>
  </si>
  <si>
    <t>Тихоновна</t>
  </si>
  <si>
    <t>Кондратьева</t>
  </si>
  <si>
    <t>Алексеевна</t>
  </si>
  <si>
    <t>Михайловна</t>
  </si>
  <si>
    <t>Юрьевна</t>
  </si>
  <si>
    <t>Лысенко</t>
  </si>
  <si>
    <t>Владимировна</t>
  </si>
  <si>
    <t>Ивановна</t>
  </si>
  <si>
    <t>Мокан</t>
  </si>
  <si>
    <t>Москвенкова</t>
  </si>
  <si>
    <t>Олеговна</t>
  </si>
  <si>
    <t>Мурин</t>
  </si>
  <si>
    <t>Ошуева</t>
  </si>
  <si>
    <t>Кристина</t>
  </si>
  <si>
    <t>Перов</t>
  </si>
  <si>
    <t>Валерьевич</t>
  </si>
  <si>
    <t>Пидоренко</t>
  </si>
  <si>
    <t>Пустовая</t>
  </si>
  <si>
    <t>Рычков</t>
  </si>
  <si>
    <t>Анатолий</t>
  </si>
  <si>
    <t>Георгиевич</t>
  </si>
  <si>
    <t>Светличная</t>
  </si>
  <si>
    <t>Семиошина</t>
  </si>
  <si>
    <t>Степанова</t>
  </si>
  <si>
    <t>Стригалева</t>
  </si>
  <si>
    <t>Сулина</t>
  </si>
  <si>
    <t>Травкина</t>
  </si>
  <si>
    <t>Третьяк</t>
  </si>
  <si>
    <t>Валерий</t>
  </si>
  <si>
    <t>Щанкина</t>
  </si>
  <si>
    <t>Лариса</t>
  </si>
  <si>
    <t>Яшин</t>
  </si>
  <si>
    <t>Викторович</t>
  </si>
  <si>
    <t>№                              п/п</t>
  </si>
  <si>
    <t>51-10-02</t>
  </si>
  <si>
    <t>51-11-52</t>
  </si>
  <si>
    <t>51-11-42</t>
  </si>
  <si>
    <t>51-11-60</t>
  </si>
  <si>
    <t>Бравикова</t>
  </si>
  <si>
    <t>51-12-104</t>
  </si>
  <si>
    <t>51-11-39</t>
  </si>
  <si>
    <t>51-11-78</t>
  </si>
  <si>
    <t>51-14-152</t>
  </si>
  <si>
    <t>51-16-166</t>
  </si>
  <si>
    <t>51-12-96</t>
  </si>
  <si>
    <t>51-12-113</t>
  </si>
  <si>
    <t>51-11-46</t>
  </si>
  <si>
    <t>51-10-8</t>
  </si>
  <si>
    <t>51-13-117</t>
  </si>
  <si>
    <t>Медведева</t>
  </si>
  <si>
    <t>Витальевна</t>
  </si>
  <si>
    <t>72-12-392</t>
  </si>
  <si>
    <t>51-11-79</t>
  </si>
  <si>
    <t>77-11-167</t>
  </si>
  <si>
    <t>51-13-134</t>
  </si>
  <si>
    <t>51-16-172</t>
  </si>
  <si>
    <t>51-12-114</t>
  </si>
  <si>
    <t>51-12-102</t>
  </si>
  <si>
    <t>78-11-0420</t>
  </si>
  <si>
    <t>51-13-140</t>
  </si>
  <si>
    <t>51-10-9</t>
  </si>
  <si>
    <t>51-12-109</t>
  </si>
  <si>
    <t>50-11-566</t>
  </si>
  <si>
    <t>78-11-0270</t>
  </si>
  <si>
    <t>51-11-48</t>
  </si>
  <si>
    <t>51-13-125</t>
  </si>
  <si>
    <t>51-10-18</t>
  </si>
  <si>
    <t>51-12-107</t>
  </si>
  <si>
    <t>51-11-33</t>
  </si>
  <si>
    <t>Строганов</t>
  </si>
  <si>
    <t>Леонид</t>
  </si>
  <si>
    <t>51-11-45</t>
  </si>
  <si>
    <t>Количество решений о приостановлении</t>
  </si>
  <si>
    <t>Номер квалиф. аттестата кадастрового инженера</t>
  </si>
  <si>
    <t>Подано документов</t>
  </si>
  <si>
    <t>количество решений об отказе</t>
  </si>
  <si>
    <t>доля приостановок, %</t>
  </si>
  <si>
    <t>доля отказов, %</t>
  </si>
  <si>
    <t>Николай</t>
  </si>
  <si>
    <t>Загребина</t>
  </si>
  <si>
    <t>51-12-93</t>
  </si>
  <si>
    <t>Иванов</t>
  </si>
  <si>
    <t>Илларионович</t>
  </si>
  <si>
    <t>51-10-29</t>
  </si>
  <si>
    <t>Исаченко</t>
  </si>
  <si>
    <t>Олеся</t>
  </si>
  <si>
    <t>78-13-718</t>
  </si>
  <si>
    <t>Кобылинская</t>
  </si>
  <si>
    <t>Надежда</t>
  </si>
  <si>
    <t>Петровна</t>
  </si>
  <si>
    <t>51-14-153</t>
  </si>
  <si>
    <t>Фадеев</t>
  </si>
  <si>
    <t>51-10-12</t>
  </si>
  <si>
    <t>Ярец</t>
  </si>
  <si>
    <t>51-10-01</t>
  </si>
  <si>
    <t>Валентиновна</t>
  </si>
  <si>
    <t>7, 25</t>
  </si>
  <si>
    <t>пункты ч.1 ст.26 218-ФЗ (приостановления)</t>
  </si>
  <si>
    <t>пункты ч.1 ст.26 218-ФЗ  (отказы)</t>
  </si>
  <si>
    <t>Марина</t>
  </si>
  <si>
    <t>Веселкова</t>
  </si>
  <si>
    <t>51-10-21</t>
  </si>
  <si>
    <t>Каменева</t>
  </si>
  <si>
    <t>Клавдиевна</t>
  </si>
  <si>
    <t>51-16-176</t>
  </si>
  <si>
    <t>Собинина</t>
  </si>
  <si>
    <t>51-13-115</t>
  </si>
  <si>
    <t>Сведения о доле и количестве отрицательных решений кадастровых инженеров за 1 квартал 2018 года</t>
  </si>
  <si>
    <t>Васин</t>
  </si>
  <si>
    <t>Михайлова</t>
  </si>
  <si>
    <t>Порохина</t>
  </si>
  <si>
    <t>Синицына</t>
  </si>
  <si>
    <t>Федорова</t>
  </si>
  <si>
    <t>69-13-552</t>
  </si>
  <si>
    <t xml:space="preserve">Николаевна  </t>
  </si>
  <si>
    <t>69-11-251</t>
  </si>
  <si>
    <t>35-12-229</t>
  </si>
  <si>
    <t xml:space="preserve"> 35-16-520</t>
  </si>
  <si>
    <t>25, 31</t>
  </si>
  <si>
    <t>7, 20, 35</t>
  </si>
  <si>
    <t>26, 27, 28</t>
  </si>
  <si>
    <t>7, 22</t>
  </si>
  <si>
    <t>-</t>
  </si>
  <si>
    <t>20, 25, 27, 35, 49</t>
  </si>
  <si>
    <t>20, 51</t>
  </si>
  <si>
    <t>7, 20</t>
  </si>
  <si>
    <t>7, 20, 25, 27</t>
  </si>
  <si>
    <t>7, 20, 25, 27, 43</t>
  </si>
  <si>
    <t>51-15-154</t>
  </si>
  <si>
    <t>7, 22, 49</t>
  </si>
  <si>
    <t>7, 32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</si>
</sst>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1" fontId="1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zoomScale="120" zoomScaleNormal="120" workbookViewId="0">
      <pane ySplit="2" topLeftCell="A3" activePane="bottomLeft" state="frozenSplit"/>
      <selection pane="bottomLeft" activeCell="M43" sqref="M43"/>
    </sheetView>
  </sheetViews>
  <sheetFormatPr defaultColWidth="11.5703125" defaultRowHeight="12.75" customHeight="1"/>
  <cols>
    <col min="1" max="1" width="3.85546875" customWidth="1"/>
    <col min="2" max="2" width="14.7109375" style="6" customWidth="1"/>
    <col min="3" max="3" width="10.28515625" style="6" bestFit="1" customWidth="1"/>
    <col min="4" max="4" width="15" style="6" customWidth="1"/>
    <col min="5" max="5" width="10.28515625" style="3" customWidth="1"/>
    <col min="6" max="6" width="11.42578125" style="23" customWidth="1"/>
    <col min="7" max="7" width="11" style="5" customWidth="1"/>
    <col min="8" max="8" width="10.42578125" style="5" customWidth="1"/>
    <col min="9" max="9" width="8.140625" style="16" customWidth="1"/>
    <col min="10" max="10" width="8" style="1" customWidth="1"/>
    <col min="11" max="11" width="13.42578125" style="23" customWidth="1"/>
    <col min="12" max="12" width="11.5703125" style="5"/>
    <col min="13" max="16384" width="11.5703125" style="1"/>
  </cols>
  <sheetData>
    <row r="1" spans="1:12" ht="15.75" customHeight="1">
      <c r="A1" s="30" t="s">
        <v>154</v>
      </c>
      <c r="B1" s="31"/>
      <c r="C1" s="31"/>
      <c r="D1" s="31"/>
      <c r="E1" s="31"/>
      <c r="F1" s="31"/>
      <c r="G1" s="31"/>
      <c r="H1" s="31"/>
      <c r="I1" s="31"/>
      <c r="J1" s="31"/>
      <c r="K1" s="1"/>
    </row>
    <row r="2" spans="1:12" s="2" customFormat="1" ht="71.25" customHeight="1">
      <c r="A2" s="8" t="s">
        <v>80</v>
      </c>
      <c r="B2" s="8" t="s">
        <v>0</v>
      </c>
      <c r="C2" s="8" t="s">
        <v>1</v>
      </c>
      <c r="D2" s="8" t="s">
        <v>2</v>
      </c>
      <c r="E2" s="9" t="s">
        <v>120</v>
      </c>
      <c r="F2" s="28" t="s">
        <v>119</v>
      </c>
      <c r="G2" s="27" t="s">
        <v>122</v>
      </c>
      <c r="H2" s="26" t="s">
        <v>121</v>
      </c>
      <c r="I2" s="17" t="s">
        <v>123</v>
      </c>
      <c r="J2" s="8" t="s">
        <v>124</v>
      </c>
      <c r="K2" s="20" t="s">
        <v>144</v>
      </c>
      <c r="L2" s="20" t="s">
        <v>145</v>
      </c>
    </row>
    <row r="3" spans="1:12">
      <c r="A3" s="10">
        <v>1</v>
      </c>
      <c r="B3" s="14" t="s">
        <v>5</v>
      </c>
      <c r="C3" s="14" t="s">
        <v>6</v>
      </c>
      <c r="D3" s="14" t="s">
        <v>7</v>
      </c>
      <c r="E3" s="11" t="s">
        <v>81</v>
      </c>
      <c r="F3" s="10">
        <v>1</v>
      </c>
      <c r="G3" s="7">
        <v>1</v>
      </c>
      <c r="H3" s="7">
        <v>2</v>
      </c>
      <c r="I3" s="18">
        <f>F3*100/H3</f>
        <v>50</v>
      </c>
      <c r="J3" s="18">
        <f>G3*100/H3</f>
        <v>50</v>
      </c>
      <c r="K3" s="10">
        <v>7</v>
      </c>
      <c r="L3" s="22">
        <v>35</v>
      </c>
    </row>
    <row r="4" spans="1:12">
      <c r="A4" s="8">
        <v>2</v>
      </c>
      <c r="B4" s="14" t="s">
        <v>11</v>
      </c>
      <c r="C4" s="14" t="s">
        <v>12</v>
      </c>
      <c r="D4" s="14" t="s">
        <v>13</v>
      </c>
      <c r="E4" s="11" t="s">
        <v>82</v>
      </c>
      <c r="F4" s="7">
        <v>8</v>
      </c>
      <c r="G4" s="7"/>
      <c r="H4" s="7">
        <v>158</v>
      </c>
      <c r="I4" s="18">
        <f t="shared" ref="I4:I27" si="0">F4*100/H4</f>
        <v>5.0632911392405067</v>
      </c>
      <c r="J4" s="18"/>
      <c r="K4" s="10" t="s">
        <v>166</v>
      </c>
      <c r="L4" s="22"/>
    </row>
    <row r="5" spans="1:12">
      <c r="A5" s="10">
        <v>3</v>
      </c>
      <c r="B5" s="14" t="s">
        <v>14</v>
      </c>
      <c r="C5" s="14" t="s">
        <v>15</v>
      </c>
      <c r="D5" s="14" t="s">
        <v>16</v>
      </c>
      <c r="E5" s="11" t="s">
        <v>83</v>
      </c>
      <c r="F5" s="7">
        <v>1</v>
      </c>
      <c r="G5" s="7"/>
      <c r="H5" s="7">
        <v>36</v>
      </c>
      <c r="I5" s="18">
        <f t="shared" si="0"/>
        <v>2.7777777777777777</v>
      </c>
      <c r="J5" s="18"/>
      <c r="K5" s="10">
        <v>7</v>
      </c>
      <c r="L5" s="7"/>
    </row>
    <row r="6" spans="1:12">
      <c r="A6" s="8">
        <v>4</v>
      </c>
      <c r="B6" s="14" t="s">
        <v>18</v>
      </c>
      <c r="C6" s="14" t="s">
        <v>19</v>
      </c>
      <c r="D6" s="14" t="s">
        <v>20</v>
      </c>
      <c r="E6" s="11" t="s">
        <v>84</v>
      </c>
      <c r="F6" s="7">
        <v>2</v>
      </c>
      <c r="G6" s="7">
        <v>1</v>
      </c>
      <c r="H6" s="7">
        <v>29</v>
      </c>
      <c r="I6" s="18">
        <f t="shared" si="0"/>
        <v>6.8965517241379306</v>
      </c>
      <c r="J6" s="18">
        <f t="shared" ref="J6:J26" si="1">G6*100/H6</f>
        <v>3.4482758620689653</v>
      </c>
      <c r="K6" s="10">
        <v>7</v>
      </c>
      <c r="L6" s="7">
        <v>25</v>
      </c>
    </row>
    <row r="7" spans="1:12">
      <c r="A7" s="10">
        <v>5</v>
      </c>
      <c r="B7" s="14" t="s">
        <v>85</v>
      </c>
      <c r="C7" s="14" t="s">
        <v>77</v>
      </c>
      <c r="D7" s="14" t="s">
        <v>4</v>
      </c>
      <c r="E7" s="11" t="s">
        <v>86</v>
      </c>
      <c r="F7" s="7">
        <v>1</v>
      </c>
      <c r="G7" s="7"/>
      <c r="H7" s="7">
        <v>4</v>
      </c>
      <c r="I7" s="18">
        <f t="shared" si="0"/>
        <v>25</v>
      </c>
      <c r="J7" s="18"/>
      <c r="K7" s="10">
        <v>7</v>
      </c>
      <c r="L7" s="7"/>
    </row>
    <row r="8" spans="1:12">
      <c r="A8" s="8">
        <v>6</v>
      </c>
      <c r="B8" s="24" t="s">
        <v>155</v>
      </c>
      <c r="C8" s="24" t="s">
        <v>26</v>
      </c>
      <c r="D8" s="24" t="s">
        <v>7</v>
      </c>
      <c r="E8" s="11" t="s">
        <v>160</v>
      </c>
      <c r="F8" s="7">
        <v>1</v>
      </c>
      <c r="G8" s="7"/>
      <c r="H8" s="7">
        <v>29</v>
      </c>
      <c r="I8" s="18">
        <f t="shared" si="0"/>
        <v>3.4482758620689653</v>
      </c>
      <c r="J8" s="18"/>
      <c r="K8" s="10">
        <v>7</v>
      </c>
      <c r="L8" s="7"/>
    </row>
    <row r="9" spans="1:12">
      <c r="A9" s="10">
        <v>7</v>
      </c>
      <c r="B9" s="14" t="s">
        <v>147</v>
      </c>
      <c r="C9" s="14" t="s">
        <v>17</v>
      </c>
      <c r="D9" s="14" t="s">
        <v>24</v>
      </c>
      <c r="E9" s="11" t="s">
        <v>148</v>
      </c>
      <c r="F9" s="7">
        <v>1</v>
      </c>
      <c r="G9" s="7"/>
      <c r="H9" s="7">
        <v>3</v>
      </c>
      <c r="I9" s="18">
        <f t="shared" si="0"/>
        <v>33.333333333333336</v>
      </c>
      <c r="J9" s="18"/>
      <c r="K9" s="7">
        <v>20</v>
      </c>
      <c r="L9" s="7"/>
    </row>
    <row r="10" spans="1:12">
      <c r="A10" s="8">
        <v>8</v>
      </c>
      <c r="B10" s="14" t="s">
        <v>25</v>
      </c>
      <c r="C10" s="14" t="s">
        <v>26</v>
      </c>
      <c r="D10" s="14" t="s">
        <v>27</v>
      </c>
      <c r="E10" s="11" t="s">
        <v>87</v>
      </c>
      <c r="F10" s="7">
        <v>4</v>
      </c>
      <c r="G10" s="7"/>
      <c r="H10" s="7">
        <v>28</v>
      </c>
      <c r="I10" s="18">
        <f t="shared" si="0"/>
        <v>14.285714285714286</v>
      </c>
      <c r="J10" s="18"/>
      <c r="K10" s="10" t="s">
        <v>143</v>
      </c>
      <c r="L10" s="7"/>
    </row>
    <row r="11" spans="1:12">
      <c r="A11" s="10">
        <v>9</v>
      </c>
      <c r="B11" s="14" t="s">
        <v>29</v>
      </c>
      <c r="C11" s="14" t="s">
        <v>30</v>
      </c>
      <c r="D11" s="14" t="s">
        <v>31</v>
      </c>
      <c r="E11" s="11" t="s">
        <v>88</v>
      </c>
      <c r="F11" s="7">
        <v>3</v>
      </c>
      <c r="G11" s="7"/>
      <c r="H11" s="7">
        <v>51</v>
      </c>
      <c r="I11" s="18">
        <f t="shared" si="0"/>
        <v>5.882352941176471</v>
      </c>
      <c r="J11" s="18"/>
      <c r="K11" s="10" t="s">
        <v>143</v>
      </c>
      <c r="L11" s="7"/>
    </row>
    <row r="12" spans="1:12">
      <c r="A12" s="8">
        <v>10</v>
      </c>
      <c r="B12" s="14" t="s">
        <v>33</v>
      </c>
      <c r="C12" s="14" t="s">
        <v>34</v>
      </c>
      <c r="D12" s="14" t="s">
        <v>3</v>
      </c>
      <c r="E12" s="11" t="s">
        <v>89</v>
      </c>
      <c r="F12" s="7">
        <v>1</v>
      </c>
      <c r="G12" s="7"/>
      <c r="H12" s="7">
        <v>1</v>
      </c>
      <c r="I12" s="18">
        <f t="shared" si="0"/>
        <v>100</v>
      </c>
      <c r="J12" s="18"/>
      <c r="K12" s="10">
        <v>7</v>
      </c>
      <c r="L12" s="7"/>
    </row>
    <row r="13" spans="1:12">
      <c r="A13" s="10">
        <v>11</v>
      </c>
      <c r="B13" s="14" t="s">
        <v>38</v>
      </c>
      <c r="C13" s="14" t="s">
        <v>39</v>
      </c>
      <c r="D13" s="14" t="s">
        <v>40</v>
      </c>
      <c r="E13" s="11" t="s">
        <v>90</v>
      </c>
      <c r="F13" s="7">
        <v>4</v>
      </c>
      <c r="G13" s="7"/>
      <c r="H13" s="7">
        <v>70</v>
      </c>
      <c r="I13" s="18">
        <f t="shared" si="0"/>
        <v>5.7142857142857144</v>
      </c>
      <c r="J13" s="18"/>
      <c r="K13" s="10" t="s">
        <v>143</v>
      </c>
      <c r="L13" s="7"/>
    </row>
    <row r="14" spans="1:12" s="4" customFormat="1">
      <c r="A14" s="8">
        <v>12</v>
      </c>
      <c r="B14" s="14" t="s">
        <v>41</v>
      </c>
      <c r="C14" s="14" t="s">
        <v>42</v>
      </c>
      <c r="D14" s="14" t="s">
        <v>3</v>
      </c>
      <c r="E14" s="11" t="s">
        <v>91</v>
      </c>
      <c r="F14" s="10">
        <v>1</v>
      </c>
      <c r="G14" s="7"/>
      <c r="H14" s="7">
        <v>24</v>
      </c>
      <c r="I14" s="18">
        <f t="shared" si="0"/>
        <v>4.166666666666667</v>
      </c>
      <c r="J14" s="18"/>
      <c r="K14" s="10">
        <v>7</v>
      </c>
      <c r="L14" s="7"/>
    </row>
    <row r="15" spans="1:12" s="4" customFormat="1">
      <c r="A15" s="10">
        <v>13</v>
      </c>
      <c r="B15" s="19" t="s">
        <v>126</v>
      </c>
      <c r="C15" s="19" t="s">
        <v>21</v>
      </c>
      <c r="D15" s="19" t="s">
        <v>3</v>
      </c>
      <c r="E15" s="10" t="s">
        <v>127</v>
      </c>
      <c r="F15" s="10">
        <v>3</v>
      </c>
      <c r="G15" s="7"/>
      <c r="H15" s="7">
        <v>17</v>
      </c>
      <c r="I15" s="18">
        <f t="shared" si="0"/>
        <v>17.647058823529413</v>
      </c>
      <c r="J15" s="18"/>
      <c r="K15" s="10">
        <v>7</v>
      </c>
      <c r="L15" s="7"/>
    </row>
    <row r="16" spans="1:12" s="4" customFormat="1">
      <c r="A16" s="8">
        <v>14</v>
      </c>
      <c r="B16" s="19" t="s">
        <v>128</v>
      </c>
      <c r="C16" s="19" t="s">
        <v>39</v>
      </c>
      <c r="D16" s="19" t="s">
        <v>129</v>
      </c>
      <c r="E16" s="10" t="s">
        <v>130</v>
      </c>
      <c r="F16" s="10">
        <v>1</v>
      </c>
      <c r="G16" s="7"/>
      <c r="H16" s="7">
        <v>2</v>
      </c>
      <c r="I16" s="18">
        <f t="shared" si="0"/>
        <v>50</v>
      </c>
      <c r="J16" s="18"/>
      <c r="K16" s="10" t="s">
        <v>167</v>
      </c>
      <c r="L16" s="7"/>
    </row>
    <row r="17" spans="1:12" s="4" customFormat="1">
      <c r="A17" s="10">
        <v>15</v>
      </c>
      <c r="B17" s="19" t="s">
        <v>131</v>
      </c>
      <c r="C17" s="19" t="s">
        <v>132</v>
      </c>
      <c r="D17" s="19" t="s">
        <v>9</v>
      </c>
      <c r="E17" s="10" t="s">
        <v>133</v>
      </c>
      <c r="F17" s="10">
        <v>2</v>
      </c>
      <c r="G17" s="7"/>
      <c r="H17" s="7">
        <v>15</v>
      </c>
      <c r="I17" s="18">
        <f t="shared" si="0"/>
        <v>13.333333333333334</v>
      </c>
      <c r="J17" s="18"/>
      <c r="K17" s="10">
        <v>7</v>
      </c>
      <c r="L17" s="7"/>
    </row>
    <row r="18" spans="1:12" s="4" customFormat="1">
      <c r="A18" s="8">
        <v>16</v>
      </c>
      <c r="B18" s="19" t="s">
        <v>149</v>
      </c>
      <c r="C18" s="19" t="s">
        <v>8</v>
      </c>
      <c r="D18" s="19" t="s">
        <v>150</v>
      </c>
      <c r="E18" s="19" t="s">
        <v>151</v>
      </c>
      <c r="F18" s="10">
        <v>2</v>
      </c>
      <c r="G18" s="7"/>
      <c r="H18" s="7">
        <v>35</v>
      </c>
      <c r="I18" s="18">
        <f t="shared" si="0"/>
        <v>5.7142857142857144</v>
      </c>
      <c r="J18" s="18"/>
      <c r="K18" s="10">
        <v>7</v>
      </c>
      <c r="L18" s="7"/>
    </row>
    <row r="19" spans="1:12" s="4" customFormat="1">
      <c r="A19" s="10">
        <v>17</v>
      </c>
      <c r="B19" s="19" t="s">
        <v>134</v>
      </c>
      <c r="C19" s="19" t="s">
        <v>135</v>
      </c>
      <c r="D19" s="19" t="s">
        <v>136</v>
      </c>
      <c r="E19" s="10" t="s">
        <v>137</v>
      </c>
      <c r="F19" s="10">
        <v>1</v>
      </c>
      <c r="G19" s="7"/>
      <c r="H19" s="7">
        <v>0</v>
      </c>
      <c r="I19" s="18" t="s">
        <v>169</v>
      </c>
      <c r="J19" s="18"/>
      <c r="K19" s="10">
        <v>7</v>
      </c>
      <c r="L19" s="7"/>
    </row>
    <row r="20" spans="1:12" s="4" customFormat="1">
      <c r="A20" s="8">
        <v>18</v>
      </c>
      <c r="B20" s="14" t="s">
        <v>45</v>
      </c>
      <c r="C20" s="14" t="s">
        <v>46</v>
      </c>
      <c r="D20" s="14" t="s">
        <v>47</v>
      </c>
      <c r="E20" s="11" t="s">
        <v>93</v>
      </c>
      <c r="F20" s="10">
        <v>1</v>
      </c>
      <c r="G20" s="7"/>
      <c r="H20" s="7">
        <v>94</v>
      </c>
      <c r="I20" s="18">
        <f t="shared" si="0"/>
        <v>1.0638297872340425</v>
      </c>
      <c r="J20" s="18"/>
      <c r="K20" s="10">
        <v>7</v>
      </c>
      <c r="L20" s="7"/>
    </row>
    <row r="21" spans="1:12" s="4" customFormat="1">
      <c r="A21" s="10">
        <v>19</v>
      </c>
      <c r="B21" s="14" t="s">
        <v>48</v>
      </c>
      <c r="C21" s="14" t="s">
        <v>21</v>
      </c>
      <c r="D21" s="14" t="s">
        <v>50</v>
      </c>
      <c r="E21" s="11" t="s">
        <v>94</v>
      </c>
      <c r="F21" s="10">
        <v>2</v>
      </c>
      <c r="G21" s="7"/>
      <c r="H21" s="7">
        <v>13</v>
      </c>
      <c r="I21" s="18">
        <f t="shared" si="0"/>
        <v>15.384615384615385</v>
      </c>
      <c r="J21" s="18"/>
      <c r="K21" s="10">
        <v>7</v>
      </c>
      <c r="L21" s="7"/>
    </row>
    <row r="22" spans="1:12">
      <c r="A22" s="8">
        <v>20</v>
      </c>
      <c r="B22" s="14" t="s">
        <v>52</v>
      </c>
      <c r="C22" s="14" t="s">
        <v>23</v>
      </c>
      <c r="D22" s="14" t="s">
        <v>53</v>
      </c>
      <c r="E22" s="11" t="s">
        <v>95</v>
      </c>
      <c r="F22" s="10">
        <v>3</v>
      </c>
      <c r="G22" s="7"/>
      <c r="H22" s="7">
        <v>35</v>
      </c>
      <c r="I22" s="18">
        <f t="shared" si="0"/>
        <v>8.5714285714285712</v>
      </c>
      <c r="J22" s="18"/>
      <c r="K22" s="10" t="s">
        <v>168</v>
      </c>
      <c r="L22" s="7"/>
    </row>
    <row r="23" spans="1:12">
      <c r="A23" s="10">
        <v>21</v>
      </c>
      <c r="B23" s="14" t="s">
        <v>96</v>
      </c>
      <c r="C23" s="14" t="s">
        <v>15</v>
      </c>
      <c r="D23" s="14" t="s">
        <v>97</v>
      </c>
      <c r="E23" s="11" t="s">
        <v>98</v>
      </c>
      <c r="F23" s="10">
        <v>6</v>
      </c>
      <c r="G23" s="7"/>
      <c r="H23" s="7">
        <v>22</v>
      </c>
      <c r="I23" s="18">
        <f t="shared" si="0"/>
        <v>27.272727272727273</v>
      </c>
      <c r="J23" s="18"/>
      <c r="K23" s="10" t="s">
        <v>170</v>
      </c>
      <c r="L23" s="7"/>
    </row>
    <row r="24" spans="1:12">
      <c r="A24" s="8">
        <v>22</v>
      </c>
      <c r="B24" s="25" t="s">
        <v>156</v>
      </c>
      <c r="C24" s="25" t="s">
        <v>34</v>
      </c>
      <c r="D24" s="25" t="s">
        <v>161</v>
      </c>
      <c r="E24" s="11" t="s">
        <v>162</v>
      </c>
      <c r="F24" s="10">
        <v>1</v>
      </c>
      <c r="G24" s="7"/>
      <c r="H24" s="7">
        <v>1</v>
      </c>
      <c r="I24" s="18">
        <f t="shared" si="0"/>
        <v>100</v>
      </c>
      <c r="J24" s="18"/>
      <c r="K24" s="10">
        <v>7</v>
      </c>
      <c r="L24" s="7"/>
    </row>
    <row r="25" spans="1:12">
      <c r="A25" s="10">
        <v>23</v>
      </c>
      <c r="B25" s="14" t="s">
        <v>55</v>
      </c>
      <c r="C25" s="14" t="s">
        <v>8</v>
      </c>
      <c r="D25" s="14" t="s">
        <v>54</v>
      </c>
      <c r="E25" s="11" t="s">
        <v>99</v>
      </c>
      <c r="F25" s="10">
        <v>2</v>
      </c>
      <c r="G25" s="7"/>
      <c r="H25" s="7">
        <v>28</v>
      </c>
      <c r="I25" s="18">
        <f t="shared" si="0"/>
        <v>7.1428571428571432</v>
      </c>
      <c r="J25" s="18"/>
      <c r="K25" s="10">
        <v>7</v>
      </c>
      <c r="L25" s="7"/>
    </row>
    <row r="26" spans="1:12">
      <c r="A26" s="8">
        <v>24</v>
      </c>
      <c r="B26" s="14" t="s">
        <v>56</v>
      </c>
      <c r="C26" s="14" t="s">
        <v>30</v>
      </c>
      <c r="D26" s="14" t="s">
        <v>57</v>
      </c>
      <c r="E26" s="11" t="s">
        <v>100</v>
      </c>
      <c r="F26" s="10">
        <v>2</v>
      </c>
      <c r="G26" s="7">
        <v>1</v>
      </c>
      <c r="H26" s="7">
        <v>2</v>
      </c>
      <c r="I26" s="18">
        <f t="shared" si="0"/>
        <v>100</v>
      </c>
      <c r="J26" s="18">
        <f t="shared" si="1"/>
        <v>50</v>
      </c>
      <c r="K26" s="10">
        <v>20</v>
      </c>
      <c r="L26" s="7">
        <v>25</v>
      </c>
    </row>
    <row r="27" spans="1:12">
      <c r="A27" s="10">
        <v>25</v>
      </c>
      <c r="B27" s="14" t="s">
        <v>58</v>
      </c>
      <c r="C27" s="14" t="s">
        <v>43</v>
      </c>
      <c r="D27" s="14" t="s">
        <v>36</v>
      </c>
      <c r="E27" s="11" t="s">
        <v>101</v>
      </c>
      <c r="F27" s="10">
        <v>2</v>
      </c>
      <c r="G27" s="7"/>
      <c r="H27" s="7">
        <v>13</v>
      </c>
      <c r="I27" s="18">
        <f t="shared" si="0"/>
        <v>15.384615384615385</v>
      </c>
      <c r="J27" s="18"/>
      <c r="K27" s="10">
        <v>7</v>
      </c>
      <c r="L27" s="7"/>
    </row>
    <row r="28" spans="1:12">
      <c r="A28" s="8">
        <v>26</v>
      </c>
      <c r="B28" s="14" t="s">
        <v>59</v>
      </c>
      <c r="C28" s="14" t="s">
        <v>60</v>
      </c>
      <c r="D28" s="14" t="s">
        <v>54</v>
      </c>
      <c r="E28" s="11" t="s">
        <v>102</v>
      </c>
      <c r="F28" s="10">
        <v>3</v>
      </c>
      <c r="G28" s="7"/>
      <c r="H28" s="7">
        <v>72</v>
      </c>
      <c r="I28" s="18">
        <f t="shared" ref="I28:I49" si="2">F28*100/H28</f>
        <v>4.166666666666667</v>
      </c>
      <c r="J28" s="18"/>
      <c r="K28" s="10">
        <v>7</v>
      </c>
      <c r="L28" s="7"/>
    </row>
    <row r="29" spans="1:12">
      <c r="A29" s="10">
        <v>27</v>
      </c>
      <c r="B29" s="14" t="s">
        <v>61</v>
      </c>
      <c r="C29" s="14" t="s">
        <v>12</v>
      </c>
      <c r="D29" s="14" t="s">
        <v>62</v>
      </c>
      <c r="E29" s="11" t="s">
        <v>103</v>
      </c>
      <c r="F29" s="10">
        <v>1</v>
      </c>
      <c r="G29" s="7"/>
      <c r="H29" s="7">
        <v>7</v>
      </c>
      <c r="I29" s="18">
        <f t="shared" si="2"/>
        <v>14.285714285714286</v>
      </c>
      <c r="J29" s="18"/>
      <c r="K29" s="10">
        <v>19</v>
      </c>
      <c r="L29" s="7"/>
    </row>
    <row r="30" spans="1:12">
      <c r="A30" s="8">
        <v>28</v>
      </c>
      <c r="B30" s="14" t="s">
        <v>63</v>
      </c>
      <c r="C30" s="14" t="s">
        <v>15</v>
      </c>
      <c r="D30" s="14" t="s">
        <v>22</v>
      </c>
      <c r="E30" s="11" t="s">
        <v>104</v>
      </c>
      <c r="F30" s="10">
        <v>2</v>
      </c>
      <c r="G30" s="7"/>
      <c r="H30" s="7">
        <v>27</v>
      </c>
      <c r="I30" s="18">
        <f t="shared" si="2"/>
        <v>7.4074074074074074</v>
      </c>
      <c r="J30" s="18"/>
      <c r="K30" s="29" t="s">
        <v>171</v>
      </c>
      <c r="L30" s="7"/>
    </row>
    <row r="31" spans="1:12">
      <c r="A31" s="10">
        <v>29</v>
      </c>
      <c r="B31" s="12" t="s">
        <v>157</v>
      </c>
      <c r="C31" s="12" t="s">
        <v>21</v>
      </c>
      <c r="D31" s="24" t="s">
        <v>3</v>
      </c>
      <c r="E31" s="11" t="s">
        <v>163</v>
      </c>
      <c r="F31" s="10">
        <v>3</v>
      </c>
      <c r="G31" s="7"/>
      <c r="H31" s="7">
        <v>5</v>
      </c>
      <c r="I31" s="18">
        <f t="shared" si="2"/>
        <v>60</v>
      </c>
      <c r="J31" s="18"/>
      <c r="K31" s="10">
        <v>7</v>
      </c>
      <c r="L31" s="7"/>
    </row>
    <row r="32" spans="1:12">
      <c r="A32" s="8">
        <v>30</v>
      </c>
      <c r="B32" s="14" t="s">
        <v>64</v>
      </c>
      <c r="C32" s="14" t="s">
        <v>8</v>
      </c>
      <c r="D32" s="14" t="s">
        <v>3</v>
      </c>
      <c r="E32" s="11" t="s">
        <v>105</v>
      </c>
      <c r="F32" s="10">
        <v>5</v>
      </c>
      <c r="G32" s="7"/>
      <c r="H32" s="7">
        <v>40</v>
      </c>
      <c r="I32" s="18">
        <f t="shared" si="2"/>
        <v>12.5</v>
      </c>
      <c r="J32" s="18"/>
      <c r="K32" s="10" t="s">
        <v>172</v>
      </c>
      <c r="L32" s="7"/>
    </row>
    <row r="33" spans="1:12">
      <c r="A33" s="10">
        <v>31</v>
      </c>
      <c r="B33" s="14" t="s">
        <v>65</v>
      </c>
      <c r="C33" s="14" t="s">
        <v>66</v>
      </c>
      <c r="D33" s="14" t="s">
        <v>67</v>
      </c>
      <c r="E33" s="11" t="s">
        <v>106</v>
      </c>
      <c r="F33" s="10">
        <v>2</v>
      </c>
      <c r="G33" s="7"/>
      <c r="H33" s="7">
        <v>24</v>
      </c>
      <c r="I33" s="18">
        <f t="shared" si="2"/>
        <v>8.3333333333333339</v>
      </c>
      <c r="J33" s="18"/>
      <c r="K33" s="10" t="s">
        <v>172</v>
      </c>
      <c r="L33" s="7"/>
    </row>
    <row r="34" spans="1:12">
      <c r="A34" s="8">
        <v>32</v>
      </c>
      <c r="B34" s="14" t="s">
        <v>68</v>
      </c>
      <c r="C34" s="14" t="s">
        <v>23</v>
      </c>
      <c r="D34" s="14" t="s">
        <v>44</v>
      </c>
      <c r="E34" s="11" t="s">
        <v>107</v>
      </c>
      <c r="F34" s="10">
        <v>3</v>
      </c>
      <c r="G34" s="7"/>
      <c r="H34" s="7">
        <v>30</v>
      </c>
      <c r="I34" s="18">
        <f t="shared" si="2"/>
        <v>10</v>
      </c>
      <c r="J34" s="18"/>
      <c r="K34" s="10">
        <v>7</v>
      </c>
      <c r="L34" s="7"/>
    </row>
    <row r="35" spans="1:12">
      <c r="A35" s="10">
        <v>33</v>
      </c>
      <c r="B35" s="14" t="s">
        <v>69</v>
      </c>
      <c r="C35" s="14" t="s">
        <v>30</v>
      </c>
      <c r="D35" s="14" t="s">
        <v>50</v>
      </c>
      <c r="E35" s="11" t="s">
        <v>108</v>
      </c>
      <c r="F35" s="10">
        <v>1</v>
      </c>
      <c r="G35" s="7"/>
      <c r="H35" s="7">
        <v>42</v>
      </c>
      <c r="I35" s="18">
        <f t="shared" si="2"/>
        <v>2.3809523809523809</v>
      </c>
      <c r="J35" s="18"/>
      <c r="K35" s="10">
        <v>7</v>
      </c>
      <c r="L35" s="7"/>
    </row>
    <row r="36" spans="1:12">
      <c r="A36" s="8">
        <v>34</v>
      </c>
      <c r="B36" s="25" t="s">
        <v>158</v>
      </c>
      <c r="C36" s="25" t="s">
        <v>146</v>
      </c>
      <c r="D36" s="25" t="s">
        <v>53</v>
      </c>
      <c r="E36" s="11" t="s">
        <v>164</v>
      </c>
      <c r="F36" s="10">
        <v>1</v>
      </c>
      <c r="G36" s="7"/>
      <c r="H36" s="7">
        <v>2</v>
      </c>
      <c r="I36" s="18">
        <f t="shared" si="2"/>
        <v>50</v>
      </c>
      <c r="J36" s="18"/>
      <c r="K36" s="10">
        <v>7</v>
      </c>
      <c r="L36" s="7"/>
    </row>
    <row r="37" spans="1:12">
      <c r="A37" s="10">
        <v>35</v>
      </c>
      <c r="B37" s="14" t="s">
        <v>152</v>
      </c>
      <c r="C37" s="14" t="s">
        <v>32</v>
      </c>
      <c r="D37" s="14" t="s">
        <v>142</v>
      </c>
      <c r="E37" s="11" t="s">
        <v>153</v>
      </c>
      <c r="F37" s="10">
        <v>1</v>
      </c>
      <c r="G37" s="7"/>
      <c r="H37" s="7">
        <v>28</v>
      </c>
      <c r="I37" s="18">
        <f t="shared" si="2"/>
        <v>3.5714285714285716</v>
      </c>
      <c r="J37" s="18"/>
      <c r="K37" s="10">
        <v>7</v>
      </c>
      <c r="L37" s="7"/>
    </row>
    <row r="38" spans="1:12">
      <c r="A38" s="8">
        <v>36</v>
      </c>
      <c r="B38" s="14" t="s">
        <v>70</v>
      </c>
      <c r="C38" s="14" t="s">
        <v>28</v>
      </c>
      <c r="D38" s="14" t="s">
        <v>51</v>
      </c>
      <c r="E38" s="11" t="s">
        <v>109</v>
      </c>
      <c r="F38" s="10">
        <v>4</v>
      </c>
      <c r="G38" s="7">
        <v>2</v>
      </c>
      <c r="H38" s="7">
        <v>21</v>
      </c>
      <c r="I38" s="18">
        <f t="shared" si="2"/>
        <v>19.047619047619047</v>
      </c>
      <c r="J38" s="18">
        <f t="shared" ref="J38:J44" si="3">G38*100/H38</f>
        <v>9.5238095238095237</v>
      </c>
      <c r="K38" s="21" t="s">
        <v>173</v>
      </c>
      <c r="L38" s="7" t="s">
        <v>165</v>
      </c>
    </row>
    <row r="39" spans="1:12">
      <c r="A39" s="10">
        <v>37</v>
      </c>
      <c r="B39" s="14" t="s">
        <v>71</v>
      </c>
      <c r="C39" s="14" t="s">
        <v>28</v>
      </c>
      <c r="D39" s="14" t="s">
        <v>44</v>
      </c>
      <c r="E39" s="11" t="s">
        <v>110</v>
      </c>
      <c r="F39" s="10">
        <v>1</v>
      </c>
      <c r="G39" s="7"/>
      <c r="H39" s="7">
        <v>222</v>
      </c>
      <c r="I39" s="18">
        <f t="shared" si="2"/>
        <v>0.45045045045045046</v>
      </c>
      <c r="J39" s="18"/>
      <c r="K39" s="10">
        <v>35</v>
      </c>
      <c r="L39" s="7"/>
    </row>
    <row r="40" spans="1:12">
      <c r="A40" s="8">
        <v>38</v>
      </c>
      <c r="B40" s="15" t="s">
        <v>116</v>
      </c>
      <c r="C40" s="15" t="s">
        <v>117</v>
      </c>
      <c r="D40" s="15" t="s">
        <v>36</v>
      </c>
      <c r="E40" s="10" t="s">
        <v>118</v>
      </c>
      <c r="F40" s="10">
        <v>1</v>
      </c>
      <c r="G40" s="7"/>
      <c r="H40" s="7">
        <v>5</v>
      </c>
      <c r="I40" s="18">
        <f t="shared" si="2"/>
        <v>20</v>
      </c>
      <c r="J40" s="18"/>
      <c r="K40" s="10">
        <v>7</v>
      </c>
      <c r="L40" s="7"/>
    </row>
    <row r="41" spans="1:12">
      <c r="A41" s="10">
        <v>39</v>
      </c>
      <c r="B41" s="14" t="s">
        <v>72</v>
      </c>
      <c r="C41" s="14" t="s">
        <v>34</v>
      </c>
      <c r="D41" s="14" t="s">
        <v>37</v>
      </c>
      <c r="E41" s="11" t="s">
        <v>111</v>
      </c>
      <c r="F41" s="10">
        <v>6</v>
      </c>
      <c r="G41" s="7"/>
      <c r="H41" s="7">
        <v>76</v>
      </c>
      <c r="I41" s="18">
        <f t="shared" si="2"/>
        <v>7.8947368421052628</v>
      </c>
      <c r="J41" s="18"/>
      <c r="K41" s="21" t="s">
        <v>143</v>
      </c>
      <c r="L41" s="7"/>
    </row>
    <row r="42" spans="1:12">
      <c r="A42" s="8">
        <v>40</v>
      </c>
      <c r="B42" s="14" t="s">
        <v>73</v>
      </c>
      <c r="C42" s="14" t="s">
        <v>17</v>
      </c>
      <c r="D42" s="14" t="s">
        <v>49</v>
      </c>
      <c r="E42" s="11" t="s">
        <v>112</v>
      </c>
      <c r="F42" s="10">
        <v>3</v>
      </c>
      <c r="G42" s="7"/>
      <c r="H42" s="7">
        <v>22</v>
      </c>
      <c r="I42" s="18">
        <f t="shared" si="2"/>
        <v>13.636363636363637</v>
      </c>
      <c r="J42" s="18"/>
      <c r="K42" s="10">
        <v>7</v>
      </c>
      <c r="L42" s="7"/>
    </row>
    <row r="43" spans="1:12">
      <c r="A43" s="10">
        <v>41</v>
      </c>
      <c r="B43" s="14" t="s">
        <v>74</v>
      </c>
      <c r="C43" s="14" t="s">
        <v>75</v>
      </c>
      <c r="D43" s="14" t="s">
        <v>36</v>
      </c>
      <c r="E43" s="11" t="s">
        <v>113</v>
      </c>
      <c r="F43" s="10">
        <v>5</v>
      </c>
      <c r="G43" s="7"/>
      <c r="H43" s="7">
        <v>29</v>
      </c>
      <c r="I43" s="18">
        <f t="shared" si="2"/>
        <v>17.241379310344829</v>
      </c>
      <c r="J43" s="18"/>
      <c r="K43" s="10" t="s">
        <v>174</v>
      </c>
      <c r="L43" s="7"/>
    </row>
    <row r="44" spans="1:12">
      <c r="A44" s="8">
        <v>42</v>
      </c>
      <c r="B44" s="19" t="s">
        <v>138</v>
      </c>
      <c r="C44" s="19" t="s">
        <v>125</v>
      </c>
      <c r="D44" s="19" t="s">
        <v>36</v>
      </c>
      <c r="E44" s="10" t="s">
        <v>139</v>
      </c>
      <c r="F44" s="10">
        <v>0</v>
      </c>
      <c r="G44" s="7">
        <v>1</v>
      </c>
      <c r="H44" s="7">
        <v>2</v>
      </c>
      <c r="I44" s="18">
        <f t="shared" si="2"/>
        <v>0</v>
      </c>
      <c r="J44" s="18">
        <f t="shared" si="3"/>
        <v>50</v>
      </c>
      <c r="K44" s="21" t="s">
        <v>169</v>
      </c>
      <c r="L44" s="7">
        <v>25</v>
      </c>
    </row>
    <row r="45" spans="1:12">
      <c r="A45" s="10">
        <v>43</v>
      </c>
      <c r="B45" s="24" t="s">
        <v>159</v>
      </c>
      <c r="C45" s="24" t="s">
        <v>146</v>
      </c>
      <c r="D45" s="24" t="s">
        <v>20</v>
      </c>
      <c r="E45" s="10" t="s">
        <v>175</v>
      </c>
      <c r="F45" s="10">
        <v>1</v>
      </c>
      <c r="G45" s="7"/>
      <c r="H45" s="7">
        <v>2</v>
      </c>
      <c r="I45" s="18">
        <f t="shared" si="2"/>
        <v>50</v>
      </c>
      <c r="J45" s="18"/>
      <c r="K45" s="21">
        <v>7</v>
      </c>
      <c r="L45" s="7"/>
    </row>
    <row r="46" spans="1:12" s="4" customFormat="1">
      <c r="A46" s="8">
        <v>44</v>
      </c>
      <c r="B46" s="14" t="s">
        <v>76</v>
      </c>
      <c r="C46" s="12" t="s">
        <v>8</v>
      </c>
      <c r="D46" s="12" t="s">
        <v>24</v>
      </c>
      <c r="E46" s="13" t="s">
        <v>92</v>
      </c>
      <c r="F46" s="10">
        <v>5</v>
      </c>
      <c r="G46" s="7"/>
      <c r="H46" s="7">
        <v>29</v>
      </c>
      <c r="I46" s="18">
        <f t="shared" si="2"/>
        <v>17.241379310344829</v>
      </c>
      <c r="J46" s="18"/>
      <c r="K46" s="10" t="s">
        <v>176</v>
      </c>
      <c r="L46" s="7"/>
    </row>
    <row r="47" spans="1:12" ht="12.75" customHeight="1">
      <c r="A47" s="10">
        <v>45</v>
      </c>
      <c r="B47" s="14" t="s">
        <v>76</v>
      </c>
      <c r="C47" s="14" t="s">
        <v>77</v>
      </c>
      <c r="D47" s="14" t="s">
        <v>31</v>
      </c>
      <c r="E47" s="11" t="s">
        <v>114</v>
      </c>
      <c r="F47" s="10">
        <v>1</v>
      </c>
      <c r="G47" s="7"/>
      <c r="H47" s="7">
        <v>11</v>
      </c>
      <c r="I47" s="18">
        <f t="shared" si="2"/>
        <v>9.0909090909090917</v>
      </c>
      <c r="J47" s="18"/>
      <c r="K47" s="10">
        <v>7</v>
      </c>
      <c r="L47" s="7"/>
    </row>
    <row r="48" spans="1:12" ht="12.75" customHeight="1">
      <c r="A48" s="8">
        <v>46</v>
      </c>
      <c r="B48" s="19" t="s">
        <v>140</v>
      </c>
      <c r="C48" s="19" t="s">
        <v>35</v>
      </c>
      <c r="D48" s="19" t="s">
        <v>10</v>
      </c>
      <c r="E48" s="10" t="s">
        <v>141</v>
      </c>
      <c r="F48" s="10">
        <v>1</v>
      </c>
      <c r="G48" s="7"/>
      <c r="H48" s="7">
        <v>21</v>
      </c>
      <c r="I48" s="18">
        <f t="shared" si="2"/>
        <v>4.7619047619047619</v>
      </c>
      <c r="J48" s="18"/>
      <c r="K48" s="10">
        <v>7</v>
      </c>
      <c r="L48" s="7"/>
    </row>
    <row r="49" spans="1:12" ht="12.75" customHeight="1">
      <c r="A49" s="10">
        <v>47</v>
      </c>
      <c r="B49" s="14" t="s">
        <v>78</v>
      </c>
      <c r="C49" s="14" t="s">
        <v>26</v>
      </c>
      <c r="D49" s="14" t="s">
        <v>79</v>
      </c>
      <c r="E49" s="11" t="s">
        <v>115</v>
      </c>
      <c r="F49" s="10">
        <v>3</v>
      </c>
      <c r="G49" s="7"/>
      <c r="H49" s="7">
        <v>95</v>
      </c>
      <c r="I49" s="18">
        <f t="shared" si="2"/>
        <v>3.1578947368421053</v>
      </c>
      <c r="J49" s="18"/>
      <c r="K49" s="10" t="s">
        <v>177</v>
      </c>
      <c r="L49" s="7"/>
    </row>
  </sheetData>
  <sheetProtection selectLockedCells="1" selectUnlockedCells="1"/>
  <mergeCells count="1">
    <mergeCell ref="A1:J1"/>
  </mergeCells>
  <pageMargins left="0.70866141732283472" right="0.31496062992125984" top="0.78740157480314965" bottom="0.78740157480314965" header="0.62992125984251968" footer="0"/>
  <pageSetup paperSize="9" scale="94" orientation="portrait" useFirstPageNumber="1" horizontalDpi="300" verticalDpi="300" r:id="rId1"/>
  <headerFooter alignWithMargins="0"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Лист1!Z_B1921B40_5A76_47FB_AC80_C2064AD39FEB__wvu_Rows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Ващинкин Андрей Алексеевич</dc:creator>
  <cp:lastModifiedBy>Шкуренко E.A.</cp:lastModifiedBy>
  <cp:revision>0</cp:revision>
  <cp:lastPrinted>2017-07-12T09:02:09Z</cp:lastPrinted>
  <dcterms:created xsi:type="dcterms:W3CDTF">2015-04-21T11:37:45Z</dcterms:created>
  <dcterms:modified xsi:type="dcterms:W3CDTF">2018-04-12T10:59:58Z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