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4370" windowHeight="6540" tabRatio="888" activeTab="1"/>
  </bookViews>
  <sheets>
    <sheet name="ОБЩИЙ" sheetId="35" r:id="rId1"/>
    <sheet name="Курская область" sheetId="2" r:id="rId2"/>
  </sheets>
  <definedNames>
    <definedName name="_xlnm._FilterDatabase" localSheetId="1" hidden="1">'Курская область'!$A$2:$D$43</definedName>
    <definedName name="_xlnm.Print_Area" localSheetId="1">'Курская область'!#REF!</definedName>
    <definedName name="_xlnm.Print_Area" localSheetId="0">ОБЩИЙ!$A$1:$AO$42</definedName>
  </definedNames>
  <calcPr calcId="124519"/>
</workbook>
</file>

<file path=xl/calcChain.xml><?xml version="1.0" encoding="utf-8"?>
<calcChain xmlns="http://schemas.openxmlformats.org/spreadsheetml/2006/main">
  <c r="AO38" i="35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38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L38"/>
  <c r="L37"/>
  <c r="L36"/>
  <c r="L35"/>
  <c r="L34"/>
  <c r="L33"/>
  <c r="L32"/>
  <c r="L31"/>
  <c r="L30"/>
  <c r="L29"/>
  <c r="L27"/>
  <c r="L28"/>
  <c r="L26"/>
  <c r="L25"/>
  <c r="L24"/>
  <c r="L23"/>
  <c r="L22"/>
  <c r="L21"/>
  <c r="L20"/>
  <c r="L19"/>
  <c r="L18"/>
  <c r="L17"/>
  <c r="L16"/>
  <c r="L15"/>
  <c r="L14"/>
  <c r="L13"/>
  <c r="L12"/>
  <c r="L11"/>
  <c r="L10"/>
  <c r="I38" l="1"/>
  <c r="H38"/>
  <c r="K38" s="1"/>
  <c r="G38"/>
  <c r="F38"/>
  <c r="J38" s="1"/>
  <c r="E38"/>
  <c r="D38"/>
  <c r="C38"/>
  <c r="I37"/>
  <c r="H37"/>
  <c r="K37" s="1"/>
  <c r="G37"/>
  <c r="F37"/>
  <c r="J37" s="1"/>
  <c r="E37"/>
  <c r="D37"/>
  <c r="C37"/>
  <c r="J36"/>
  <c r="I36"/>
  <c r="H36"/>
  <c r="G36"/>
  <c r="F36"/>
  <c r="T36" s="1"/>
  <c r="E36"/>
  <c r="D36"/>
  <c r="R36" s="1"/>
  <c r="C36"/>
  <c r="I35"/>
  <c r="H35"/>
  <c r="K35" s="1"/>
  <c r="G35"/>
  <c r="F35"/>
  <c r="J35" s="1"/>
  <c r="E35"/>
  <c r="D35"/>
  <c r="R35" s="1"/>
  <c r="C35"/>
  <c r="I34"/>
  <c r="H34"/>
  <c r="K34" s="1"/>
  <c r="G34"/>
  <c r="F34"/>
  <c r="T34" s="1"/>
  <c r="E34"/>
  <c r="D34"/>
  <c r="R34" s="1"/>
  <c r="C34"/>
  <c r="I33"/>
  <c r="H33"/>
  <c r="K33" s="1"/>
  <c r="G33"/>
  <c r="F33"/>
  <c r="J33" s="1"/>
  <c r="E33"/>
  <c r="D33"/>
  <c r="R33" s="1"/>
  <c r="C33"/>
  <c r="I32"/>
  <c r="H32"/>
  <c r="K32" s="1"/>
  <c r="G32"/>
  <c r="F32"/>
  <c r="T32" s="1"/>
  <c r="E32"/>
  <c r="D32"/>
  <c r="R32" s="1"/>
  <c r="C32"/>
  <c r="I31"/>
  <c r="H31"/>
  <c r="K31" s="1"/>
  <c r="G31"/>
  <c r="F31"/>
  <c r="T31" s="1"/>
  <c r="E31"/>
  <c r="D31"/>
  <c r="R31" s="1"/>
  <c r="C31"/>
  <c r="C28"/>
  <c r="I30"/>
  <c r="H30"/>
  <c r="G30"/>
  <c r="F30"/>
  <c r="T30" s="1"/>
  <c r="E30"/>
  <c r="D30"/>
  <c r="R30" s="1"/>
  <c r="C30"/>
  <c r="H29"/>
  <c r="I29"/>
  <c r="E29"/>
  <c r="F29"/>
  <c r="T29" s="1"/>
  <c r="D29"/>
  <c r="R29" s="1"/>
  <c r="C29"/>
  <c r="K30"/>
  <c r="K36"/>
  <c r="R37"/>
  <c r="T37"/>
  <c r="Q37" s="1"/>
  <c r="R38"/>
  <c r="G29"/>
  <c r="D28"/>
  <c r="R28" s="1"/>
  <c r="E28"/>
  <c r="F28"/>
  <c r="T28" s="1"/>
  <c r="G28"/>
  <c r="H28"/>
  <c r="K28" s="1"/>
  <c r="I28"/>
  <c r="C10"/>
  <c r="D10"/>
  <c r="E10"/>
  <c r="F10"/>
  <c r="G10"/>
  <c r="H10"/>
  <c r="I10"/>
  <c r="T38" l="1"/>
  <c r="Q38" s="1"/>
  <c r="T33"/>
  <c r="Q33" s="1"/>
  <c r="Q36"/>
  <c r="Q34"/>
  <c r="T35"/>
  <c r="Q35" s="1"/>
  <c r="Q32"/>
  <c r="J31"/>
  <c r="J32"/>
  <c r="Q31"/>
  <c r="J30"/>
  <c r="J28"/>
  <c r="Q28"/>
  <c r="J34"/>
  <c r="Q30"/>
  <c r="J29"/>
  <c r="Q29"/>
  <c r="K29"/>
  <c r="K10"/>
  <c r="A4" i="2" l="1"/>
  <c r="U9" i="35" s="1"/>
  <c r="L9"/>
  <c r="L7" s="1"/>
  <c r="V9"/>
  <c r="N9" l="1"/>
  <c r="O9"/>
  <c r="C9" l="1"/>
  <c r="D9"/>
  <c r="D7" s="1"/>
  <c r="E9"/>
  <c r="E7" s="1"/>
  <c r="F9"/>
  <c r="F7" s="1"/>
  <c r="G9"/>
  <c r="H9"/>
  <c r="H7" s="1"/>
  <c r="I9"/>
  <c r="M9"/>
  <c r="M7" s="1"/>
  <c r="S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C11"/>
  <c r="D11"/>
  <c r="E11"/>
  <c r="F11"/>
  <c r="G11"/>
  <c r="H11"/>
  <c r="I11"/>
  <c r="C12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  <c r="C22"/>
  <c r="D22"/>
  <c r="E22"/>
  <c r="F22"/>
  <c r="G22"/>
  <c r="H22"/>
  <c r="I22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7" l="1"/>
  <c r="J10"/>
  <c r="J27"/>
  <c r="J26"/>
  <c r="J25"/>
  <c r="J24"/>
  <c r="J23"/>
  <c r="J22"/>
  <c r="J21"/>
  <c r="J20"/>
  <c r="J19"/>
  <c r="J18"/>
  <c r="J17"/>
  <c r="J16"/>
  <c r="J15"/>
  <c r="J14"/>
  <c r="J12"/>
  <c r="J11"/>
  <c r="J9"/>
  <c r="R27"/>
  <c r="R26"/>
  <c r="R25"/>
  <c r="R23"/>
  <c r="R22"/>
  <c r="R21"/>
  <c r="R20"/>
  <c r="R19"/>
  <c r="R18"/>
  <c r="R17"/>
  <c r="R16"/>
  <c r="R15"/>
  <c r="R13"/>
  <c r="R12"/>
  <c r="R11"/>
  <c r="R10"/>
  <c r="R9"/>
  <c r="R14"/>
  <c r="R24"/>
  <c r="K25"/>
  <c r="K22"/>
  <c r="K19"/>
  <c r="K27"/>
  <c r="T25"/>
  <c r="Q25" s="1"/>
  <c r="T27"/>
  <c r="Q27" s="1"/>
  <c r="T24"/>
  <c r="Q24" s="1"/>
  <c r="T12"/>
  <c r="Q12" s="1"/>
  <c r="K9"/>
  <c r="T9"/>
  <c r="Q9" s="1"/>
  <c r="K16"/>
  <c r="T22"/>
  <c r="Q22" s="1"/>
  <c r="T26"/>
  <c r="Q26" s="1"/>
  <c r="K24"/>
  <c r="T21"/>
  <c r="Q21" s="1"/>
  <c r="K12"/>
  <c r="T23"/>
  <c r="Q23" s="1"/>
  <c r="O7"/>
  <c r="K23"/>
  <c r="T20"/>
  <c r="Q20" s="1"/>
  <c r="K20"/>
  <c r="T17"/>
  <c r="Q17" s="1"/>
  <c r="K17"/>
  <c r="T14"/>
  <c r="Q14" s="1"/>
  <c r="K14"/>
  <c r="AL7"/>
  <c r="AF7"/>
  <c r="T18"/>
  <c r="Q18" s="1"/>
  <c r="T15"/>
  <c r="Q15" s="1"/>
  <c r="K21"/>
  <c r="K18"/>
  <c r="K15"/>
  <c r="K13"/>
  <c r="AN7"/>
  <c r="AH7"/>
  <c r="G7"/>
  <c r="T11"/>
  <c r="Q11" s="1"/>
  <c r="J13"/>
  <c r="AM7"/>
  <c r="AG7"/>
  <c r="AA7"/>
  <c r="U7"/>
  <c r="AJ7"/>
  <c r="AD7"/>
  <c r="X7"/>
  <c r="AO7"/>
  <c r="AI7"/>
  <c r="AC7"/>
  <c r="W7"/>
  <c r="N7"/>
  <c r="V7"/>
  <c r="Z7"/>
  <c r="AB7"/>
  <c r="AK7"/>
  <c r="AE7"/>
  <c r="Y7"/>
  <c r="K11"/>
  <c r="T19"/>
  <c r="Q19" s="1"/>
  <c r="T16"/>
  <c r="Q16" s="1"/>
  <c r="T10"/>
  <c r="Q10" s="1"/>
  <c r="S7" l="1"/>
  <c r="T13"/>
  <c r="Q13" s="1"/>
  <c r="Q7" s="1"/>
  <c r="J7" l="1"/>
  <c r="T7"/>
</calcChain>
</file>

<file path=xl/comments1.xml><?xml version="1.0" encoding="utf-8"?>
<comments xmlns="http://schemas.openxmlformats.org/spreadsheetml/2006/main">
  <authors>
    <author>Солодянкин Сергей Станиславович</author>
  </authors>
  <commentList>
    <comment ref="J16" authorId="0">
      <text>
        <r>
          <rPr>
            <b/>
            <sz val="9"/>
            <color indexed="81"/>
            <rFont val="Tahoma"/>
            <family val="2"/>
            <charset val="204"/>
          </rPr>
          <t>Солодянкин Сергей Станиславович: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ФАС снес закупку</t>
        </r>
      </text>
    </comment>
  </commentList>
</comments>
</file>

<file path=xl/sharedStrings.xml><?xml version="1.0" encoding="utf-8"?>
<sst xmlns="http://schemas.openxmlformats.org/spreadsheetml/2006/main" count="277" uniqueCount="177">
  <si>
    <t>Соглашение с Росреестром</t>
  </si>
  <si>
    <t>Субъект Российской Федерации</t>
  </si>
  <si>
    <t>Заключены контракты</t>
  </si>
  <si>
    <t>Всего</t>
  </si>
  <si>
    <t>Земельные участки</t>
  </si>
  <si>
    <t>Объекты капитального строительства</t>
  </si>
  <si>
    <t>Кадастровые кварталы, на территории которых должны быть выполнены ККР</t>
  </si>
  <si>
    <t>Приложение 1</t>
  </si>
  <si>
    <t>Дата завершения работ*</t>
  </si>
  <si>
    <t>Дата заключения контракта*</t>
  </si>
  <si>
    <t>Номер контракта*</t>
  </si>
  <si>
    <t>Количество объектов недвижимости, в отношении которых должны быть выполнены ККР согласно контракту с исполнителем ККР</t>
  </si>
  <si>
    <t>Всего:</t>
  </si>
  <si>
    <t>Калужская область</t>
  </si>
  <si>
    <t>Республика Бурятия</t>
  </si>
  <si>
    <t>Средства, предусмотренные в соглашении</t>
  </si>
  <si>
    <t>Федеральный бюджет</t>
  </si>
  <si>
    <t>Бюджет субъекта РФ</t>
  </si>
  <si>
    <t>Местный бюджет</t>
  </si>
  <si>
    <t>Экономия</t>
  </si>
  <si>
    <t>Столбец1</t>
  </si>
  <si>
    <t>Столбец2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</si>
  <si>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</si>
  <si>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</si>
  <si>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</si>
  <si>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</si>
  <si>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</si>
  <si>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</si>
  <si>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</si>
  <si>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</si>
  <si>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</si>
  <si>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</si>
  <si>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</si>
  <si>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</si>
  <si>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Пермский край</t>
  </si>
  <si>
    <t>Количество соглашений исполнительного органа государственной власти с органами местного самоуправления</t>
  </si>
  <si>
    <t>Столбец72</t>
  </si>
  <si>
    <t>Челябинская область</t>
  </si>
  <si>
    <t>Примечание
Использовано средств
%</t>
  </si>
  <si>
    <t>Столбец18</t>
  </si>
  <si>
    <t>Столбец19</t>
  </si>
  <si>
    <t>ФИО</t>
  </si>
  <si>
    <t>Наименование саморегулируемой организации кадастровых инженеров, членом которой является кадастровый инженер</t>
  </si>
  <si>
    <t xml:space="preserve">Уникальный регистрационный номер члена СРО
кадастровых инженеров в реестре членов саморегулируемой организации кадастровых инженеров
</t>
  </si>
  <si>
    <t>Столбец102</t>
  </si>
  <si>
    <t>Столбец103</t>
  </si>
  <si>
    <t>Сумма закупок, необходимая для полного использования  средств ФБ</t>
  </si>
  <si>
    <t>% софинансирования</t>
  </si>
  <si>
    <t>Извещение о начале ККР направлено</t>
  </si>
  <si>
    <t>Объекты недвижимости (далее - ОН)</t>
  </si>
  <si>
    <t>Планируемое количество КПТР</t>
  </si>
  <si>
    <t>Количество КПТР</t>
  </si>
  <si>
    <t>Изменение за прошедшую неделю с даты предыдущего отчета количества КПТР, внесенных в ЕГРН</t>
  </si>
  <si>
    <t>ЗУ</t>
  </si>
  <si>
    <t>ОКС</t>
  </si>
  <si>
    <t>Изменение за прошедшую неделю с даты предыдущего отчета количества внесенных ОН</t>
  </si>
  <si>
    <t>Реквизиты соглашения о предоставлении субсидии из федерального бюджета бюджетам субъектов РФ</t>
  </si>
  <si>
    <t>Деятельность рабочих групп</t>
  </si>
  <si>
    <t>Согласительные комиссии (далее - СК)</t>
  </si>
  <si>
    <t>Карт-планы территории (КПТР)</t>
  </si>
  <si>
    <t>Количество заседаний СК</t>
  </si>
  <si>
    <t>Результаты СК (сколько утверждено/не утверждено КПТР)</t>
  </si>
  <si>
    <t>Планируемое количествои ОН</t>
  </si>
  <si>
    <t>Количество ОН, сведения о которых внесены в ЕГРН по КПТР</t>
  </si>
  <si>
    <t>Общее количество объектов недвижимости, сведения о которых содержатся в ЕГРН в кадастровых кварталах, в которых проводятся ККР</t>
  </si>
  <si>
    <t>Количество проведенных зеседаний РГ</t>
  </si>
  <si>
    <t>Согласованы на СК</t>
  </si>
  <si>
    <t>Утверждены ОМСУ</t>
  </si>
  <si>
    <t>Представлены в ОРП для внесения в ЕГРН</t>
  </si>
  <si>
    <t>Внесены в ЕГРН</t>
  </si>
  <si>
    <t>Всего ОН (ЗУ+ОКС)</t>
  </si>
  <si>
    <t>Столбец104</t>
  </si>
  <si>
    <t>Экономия
федерального
бюджета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</si>
  <si>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</si>
  <si>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</si>
  <si>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</si>
  <si>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</si>
  <si>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</si>
  <si>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</si>
  <si>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</si>
  <si>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</si>
  <si>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</si>
  <si>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</si>
  <si>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</si>
  <si>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</si>
  <si>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</si>
  <si>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</si>
  <si>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Показатель</t>
  </si>
  <si>
    <t>Республика Саха (Якутия)</t>
  </si>
  <si>
    <t>Республика Коми</t>
  </si>
  <si>
    <t>Архангельская область</t>
  </si>
  <si>
    <t>Вологодская область</t>
  </si>
  <si>
    <t>Кировская область</t>
  </si>
  <si>
    <t>Пензенская область</t>
  </si>
  <si>
    <t>Тверская область</t>
  </si>
  <si>
    <t>Томская область</t>
  </si>
  <si>
    <t>Тульская область</t>
  </si>
  <si>
    <t>Кассовое исполнение субсидии из федерального бюджета
 тыс. руб.</t>
  </si>
  <si>
    <t>f</t>
  </si>
  <si>
    <t>Есть ошибки</t>
  </si>
  <si>
    <t xml:space="preserve">Не представлен </t>
  </si>
  <si>
    <t>Предоставлен</t>
  </si>
  <si>
    <t>Цена контракта, 
 рублей*</t>
  </si>
  <si>
    <t>Без изменений</t>
  </si>
  <si>
    <t>Столбец73</t>
  </si>
  <si>
    <t>Не объявлено закупок в ОМС
мин.</t>
  </si>
  <si>
    <t>Столбец34</t>
  </si>
  <si>
    <t>Столбец45</t>
  </si>
  <si>
    <t>Столбец56</t>
  </si>
  <si>
    <t>Столбец527</t>
  </si>
  <si>
    <t>Республика Башкортостан</t>
  </si>
  <si>
    <t>Республика Мордовия</t>
  </si>
  <si>
    <t>Республика Татарстан</t>
  </si>
  <si>
    <t>Оренбургская область</t>
  </si>
  <si>
    <t>Саратовская область</t>
  </si>
  <si>
    <t>Ульяновская область</t>
  </si>
  <si>
    <t>Белгородская область</t>
  </si>
  <si>
    <t>Курская область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</si>
  <si>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</si>
  <si>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</si>
  <si>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</si>
  <si>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</si>
  <si>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Красноярский край</t>
  </si>
  <si>
    <t>Забайкальский край</t>
  </si>
  <si>
    <t>Сахалинская область</t>
  </si>
  <si>
    <t>Столбец74</t>
  </si>
  <si>
    <t>Объявлены закупки</t>
  </si>
  <si>
    <t>на территории которых организовано выполнение ККР</t>
  </si>
  <si>
    <t>Республика Кабардино-Балкария</t>
  </si>
  <si>
    <t>Чувашская Республика</t>
  </si>
  <si>
    <t>Сведения  ККР-2022</t>
  </si>
  <si>
    <t>46:29:101001</t>
  </si>
  <si>
    <t>46:29:101002</t>
  </si>
  <si>
    <t>46:29:101003</t>
  </si>
  <si>
    <t>46:29:101017</t>
  </si>
  <si>
    <t>46:29:101019</t>
  </si>
  <si>
    <t>46:29:101034</t>
  </si>
  <si>
    <t>46:29:101059</t>
  </si>
  <si>
    <t>46:29:101061</t>
  </si>
  <si>
    <t>46:29:101062</t>
  </si>
  <si>
    <t>46:29:101073</t>
  </si>
  <si>
    <t>46:29:101075</t>
  </si>
  <si>
    <t>46:29:101079</t>
  </si>
  <si>
    <t>46:29:101097</t>
  </si>
  <si>
    <t>46:29:101098</t>
  </si>
  <si>
    <t>46:29:101105</t>
  </si>
  <si>
    <t>46:29:102012</t>
  </si>
  <si>
    <t>46:29:102164</t>
  </si>
  <si>
    <t>46:29:102165</t>
  </si>
  <si>
    <t>46:29:102166</t>
  </si>
  <si>
    <t>46:29:102167</t>
  </si>
  <si>
    <t>46:29:103003</t>
  </si>
  <si>
    <t>46:29:103145</t>
  </si>
  <si>
    <t>46:29:103146</t>
  </si>
  <si>
    <t>46:29:103160</t>
  </si>
  <si>
    <t>46:29:103170</t>
  </si>
  <si>
    <t>46:29:103212</t>
  </si>
  <si>
    <t>46:29:103223</t>
  </si>
  <si>
    <t>46:29:103224</t>
  </si>
  <si>
    <t>46:29:103227</t>
  </si>
  <si>
    <t>46:30:000003</t>
  </si>
  <si>
    <t>46:30:000010</t>
  </si>
  <si>
    <t>46:30:000011</t>
  </si>
  <si>
    <t>46:30:000024</t>
  </si>
  <si>
    <t>46:30:000025</t>
  </si>
  <si>
    <t>46:30:000028</t>
  </si>
  <si>
    <t>46:30:000029</t>
  </si>
  <si>
    <t>46:30:000036</t>
  </si>
  <si>
    <t>46:30:000042</t>
  </si>
  <si>
    <t>46:30:000047</t>
  </si>
  <si>
    <t>Бобкова Яна Александровна, Косицкий Алексей Иванович</t>
  </si>
  <si>
    <t>2894, 2689</t>
  </si>
  <si>
    <t>2058, 1996</t>
  </si>
  <si>
    <t>Ассоциация СРО "ОПКД"</t>
  </si>
  <si>
    <t>Ассоциация "ГКИ"</t>
  </si>
  <si>
    <t>Ганичева Екатерина Вячеславовна, Старицына Юлия Владимировна</t>
  </si>
  <si>
    <t>Верёвкин Николай Сергеевич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</si>
</sst>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0\ _₽"/>
    <numFmt numFmtId="165" formatCode="#,##0.00\ _₽"/>
    <numFmt numFmtId="166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u/>
      <sz val="11"/>
      <color rgb="FF0563C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12" fillId="0" borderId="0"/>
    <xf numFmtId="0" fontId="20" fillId="0" borderId="0"/>
    <xf numFmtId="0" fontId="19" fillId="0" borderId="0"/>
    <xf numFmtId="0" fontId="13" fillId="0" borderId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/>
    <xf numFmtId="0" fontId="22" fillId="0" borderId="0"/>
    <xf numFmtId="0" fontId="18" fillId="0" borderId="0" applyBorder="0" applyProtection="0"/>
    <xf numFmtId="0" fontId="13" fillId="0" borderId="0"/>
    <xf numFmtId="43" fontId="13" fillId="0" borderId="0" applyFont="0" applyFill="0" applyBorder="0" applyAlignment="0" applyProtection="0"/>
    <xf numFmtId="0" fontId="23" fillId="0" borderId="0"/>
    <xf numFmtId="0" fontId="19" fillId="0" borderId="0"/>
    <xf numFmtId="0" fontId="24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3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2" fontId="2" fillId="0" borderId="0" xfId="0" applyNumberFormat="1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vertical="center" wrapText="1"/>
    </xf>
    <xf numFmtId="20" fontId="11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8">
    <cellStyle name="Excel Built-in Normal" xfId="5"/>
    <cellStyle name="Гиперссылка" xfId="3" builtinId="8"/>
    <cellStyle name="Гиперссылка 2" xfId="12"/>
    <cellStyle name="Гиперссылка 3" xfId="17"/>
    <cellStyle name="Обычный" xfId="0" builtinId="0"/>
    <cellStyle name="Обычный 2" xfId="1"/>
    <cellStyle name="Обычный 2 2" xfId="13"/>
    <cellStyle name="Обычный 2 3" xfId="15"/>
    <cellStyle name="Обычный 2 4" xfId="16"/>
    <cellStyle name="Обычный 3" xfId="2"/>
    <cellStyle name="Обычный 4" xfId="4"/>
    <cellStyle name="Обычный 5" xfId="6"/>
    <cellStyle name="Обычный 6" xfId="7"/>
    <cellStyle name="Обычный 7" xfId="10"/>
    <cellStyle name="Обычный 8" xfId="11"/>
    <cellStyle name="Финансовый 2" xfId="8"/>
    <cellStyle name="Финансовый 2 2" xfId="14"/>
    <cellStyle name="Финансовый 3" xfId="9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0\ _₽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fo.gov.ru/district/SAK/" TargetMode="External"/><Relationship Id="rId3" Type="http://schemas.openxmlformats.org/officeDocument/2006/relationships/hyperlink" Target="http://www.dfo.gov.ru/district/KAM/" TargetMode="External"/><Relationship Id="rId7" Type="http://schemas.openxmlformats.org/officeDocument/2006/relationships/hyperlink" Target="http://www.dfo.gov.ru/district/MAG/" TargetMode="External"/><Relationship Id="rId2" Type="http://schemas.openxmlformats.org/officeDocument/2006/relationships/hyperlink" Target="http://www.dfo.gov.ru/district/ZAB/" TargetMode="External"/><Relationship Id="rId1" Type="http://schemas.openxmlformats.org/officeDocument/2006/relationships/hyperlink" Target="http://www.dfo.gov.ru/district/SA/" TargetMode="External"/><Relationship Id="rId6" Type="http://schemas.openxmlformats.org/officeDocument/2006/relationships/hyperlink" Target="http://www.dfo.gov.ru/district/AMU/" TargetMode="External"/><Relationship Id="rId5" Type="http://schemas.openxmlformats.org/officeDocument/2006/relationships/hyperlink" Target="http://www.dfo.gov.ru/district/KHA/" TargetMode="External"/><Relationship Id="rId10" Type="http://schemas.openxmlformats.org/officeDocument/2006/relationships/hyperlink" Target="http://www.dfo.gov.ru/district/CHU/" TargetMode="External"/><Relationship Id="rId4" Type="http://schemas.openxmlformats.org/officeDocument/2006/relationships/hyperlink" Target="http://www.dfo.gov.ru/district/PRI/" TargetMode="External"/><Relationship Id="rId9" Type="http://schemas.openxmlformats.org/officeDocument/2006/relationships/hyperlink" Target="http://www.dfo.gov.ru/district/YE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2" name="AutoShape 1" descr="Республика Саха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3" name="AutoShape 2" descr="Забайкальский край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4" name="AutoShape 3" descr="Камчатский край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5" name="AutoShape 4" descr="Приморский край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6" name="AutoShape 5" descr="Хабаровский край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7" name="AutoShape 6" descr="Амурская область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8" name="AutoShape 7" descr="Магаданская область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9" name="AutoShape 8" descr="Сахалинская область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10" name="AutoShape 9" descr="Еврейская автономная область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238125</xdr:colOff>
      <xdr:row>15</xdr:row>
      <xdr:rowOff>152400</xdr:rowOff>
    </xdr:to>
    <xdr:sp macro="" textlink="">
      <xdr:nvSpPr>
        <xdr:cNvPr id="11" name="AutoShape 10" descr="Чукотский автономный округ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0" y="3429000"/>
          <a:ext cx="238125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B8:AO38" totalsRowShown="0" headerRowDxfId="45" dataDxfId="43" headerRowBorderDxfId="44" tableBorderDxfId="42" totalsRowBorderDxfId="41">
  <autoFilter ref="B8:AO38"/>
  <tableColumns count="40">
    <tableColumn id="1" name="Столбец1" dataDxfId="40"/>
    <tableColumn id="2" name="Столбец2" dataDxfId="39">
      <calculatedColumnFormula>'Курская область'!#REF!</calculatedColumnFormula>
    </tableColumn>
    <tableColumn id="3" name="Столбец34" dataDxfId="38">
      <calculatedColumnFormula>'Курская область'!#REF!</calculatedColumnFormula>
    </tableColumn>
    <tableColumn id="4" name="Столбец45" dataDxfId="37">
      <calculatedColumnFormula>'Курская область'!#REF!</calculatedColumnFormula>
    </tableColumn>
    <tableColumn id="5" name="Столбец56" dataDxfId="36">
      <calculatedColumnFormula>'Курская область'!#REF!</calculatedColumnFormula>
    </tableColumn>
    <tableColumn id="38" name="Столбец527" dataDxfId="35">
      <calculatedColumnFormula>'Курская область'!#REF!</calculatedColumnFormula>
    </tableColumn>
    <tableColumn id="6" name="Столбец6" dataDxfId="34"/>
    <tableColumn id="7" name="Столбец7" dataDxfId="33"/>
    <tableColumn id="18" name="Столбец72" dataDxfId="32">
      <calculatedColumnFormula>Таблица1[[#This Row],[Столбец11]]/Таблица1[[#This Row],[Столбец56]]</calculatedColumnFormula>
    </tableColumn>
    <tableColumn id="39" name="Столбец73" dataDxfId="31">
      <calculatedColumnFormula>Таблица1[[#This Row],[Столбец6]]-Таблица1[[#This Row],[Столбец8]]</calculatedColumnFormula>
    </tableColumn>
    <tableColumn id="40" name="Столбец74" dataDxfId="30">
      <calculatedColumnFormula>'Курская область'!#REF!</calculatedColumnFormula>
    </tableColumn>
    <tableColumn id="8" name="Столбец8" dataDxfId="29"/>
    <tableColumn id="9" name="Столбец9" dataDxfId="28"/>
    <tableColumn id="10" name="Столбец10" dataDxfId="27"/>
    <tableColumn id="23" name="Столбец103" dataDxfId="26"/>
    <tableColumn id="21" name="Столбец104" dataDxfId="25">
      <calculatedColumnFormula>Таблица1[[#This Row],[Столбец12]]/Таблица1[[#This Row],[Столбец56]]*Таблица1[[#This Row],[Столбец34]]</calculatedColumnFormula>
    </tableColumn>
    <tableColumn id="22" name="Столбец102" dataDxfId="24">
      <calculatedColumnFormula>Таблица1[[#This Row],[Столбец34]]/Таблица1[[#This Row],[Столбец103]]*100</calculatedColumnFormula>
    </tableColumn>
    <tableColumn id="11" name="Столбец11" dataDxfId="23"/>
    <tableColumn id="12" name="Столбец12" dataDxfId="22">
      <calculatedColumnFormula>F9-S9</calculatedColumnFormula>
    </tableColumn>
    <tableColumn id="13" name="Столбец13" dataDxfId="21"/>
    <tableColumn id="14" name="Столбец14" dataDxfId="20"/>
    <tableColumn id="15" name="Столбец15" dataDxfId="19"/>
    <tableColumn id="16" name="Столбец16" dataDxfId="18"/>
    <tableColumn id="17" name="Столбец17" dataDxfId="17">
      <calculatedColumnFormula>'Курская область'!#REF!</calculatedColumnFormula>
    </tableColumn>
    <tableColumn id="19" name="Столбец18" dataDxfId="16"/>
    <tableColumn id="20" name="Столбец19" dataDxfId="15"/>
    <tableColumn id="24" name="Столбец20" dataDxfId="14"/>
    <tableColumn id="25" name="Столбец21" dataDxfId="13"/>
    <tableColumn id="26" name="Столбец22" dataDxfId="12"/>
    <tableColumn id="27" name="Столбец23" dataDxfId="11"/>
    <tableColumn id="28" name="Столбец24" dataDxfId="10"/>
    <tableColumn id="29" name="Столбец25" dataDxfId="9"/>
    <tableColumn id="30" name="Столбец26" dataDxfId="8"/>
    <tableColumn id="31" name="Столбец27" dataDxfId="7"/>
    <tableColumn id="32" name="Столбец28" dataDxfId="6"/>
    <tableColumn id="33" name="Столбец29" dataDxfId="5"/>
    <tableColumn id="34" name="Столбец30" dataDxfId="4"/>
    <tableColumn id="35" name="Столбец31" dataDxfId="3"/>
    <tableColumn id="36" name="Столбец32" dataDxfId="2"/>
    <tableColumn id="37" name="Столбец33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  <pageSetUpPr fitToPage="1"/>
  </sheetPr>
  <dimension ref="A1:AO42"/>
  <sheetViews>
    <sheetView view="pageBreakPreview" zoomScale="70" zoomScaleNormal="7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.140625" defaultRowHeight="15"/>
  <cols>
    <col min="1" max="1" width="5.28515625" style="3" customWidth="1"/>
    <col min="2" max="2" width="38.7109375" style="27" customWidth="1"/>
    <col min="3" max="3" width="19.7109375" style="27" customWidth="1"/>
    <col min="4" max="4" width="17.5703125" style="27" customWidth="1"/>
    <col min="5" max="5" width="24.85546875" style="27" customWidth="1"/>
    <col min="6" max="6" width="19.140625" style="27" customWidth="1"/>
    <col min="7" max="9" width="16.42578125" style="27" customWidth="1"/>
    <col min="10" max="10" width="16.42578125" style="15" customWidth="1"/>
    <col min="11" max="12" width="15.5703125" style="15" customWidth="1"/>
    <col min="13" max="13" width="14.7109375" style="27" customWidth="1"/>
    <col min="14" max="15" width="14.28515625" style="7" customWidth="1"/>
    <col min="16" max="16" width="11.7109375" style="7" customWidth="1"/>
    <col min="17" max="17" width="12.7109375" style="7" customWidth="1"/>
    <col min="18" max="18" width="18.42578125" style="7" customWidth="1"/>
    <col min="19" max="19" width="15.42578125" style="4" customWidth="1"/>
    <col min="20" max="20" width="16.42578125" style="4" customWidth="1"/>
    <col min="21" max="21" width="16.5703125" style="27" customWidth="1"/>
    <col min="22" max="24" width="16.28515625" style="26" customWidth="1"/>
    <col min="25" max="25" width="13.7109375" style="27" customWidth="1"/>
    <col min="26" max="26" width="14.7109375" style="27" customWidth="1"/>
    <col min="27" max="27" width="13" style="27" customWidth="1"/>
    <col min="28" max="28" width="9.85546875" style="11" customWidth="1"/>
    <col min="29" max="29" width="14" style="10" customWidth="1"/>
    <col min="30" max="30" width="12.7109375" style="27" customWidth="1"/>
    <col min="31" max="35" width="9.140625" style="27"/>
    <col min="36" max="36" width="9.140625" style="27" customWidth="1"/>
    <col min="37" max="16384" width="9.140625" style="27"/>
  </cols>
  <sheetData>
    <row r="1" spans="1:41">
      <c r="A1" s="14"/>
      <c r="Y1" s="1" t="s">
        <v>7</v>
      </c>
      <c r="Z1" s="1"/>
    </row>
    <row r="2" spans="1:41" ht="18.75">
      <c r="B2" s="115" t="s">
        <v>130</v>
      </c>
      <c r="C2" s="115"/>
      <c r="D2" s="115"/>
      <c r="E2" s="115"/>
      <c r="F2" s="115"/>
      <c r="G2" s="115"/>
      <c r="H2" s="12"/>
      <c r="I2" s="12"/>
      <c r="J2" s="12"/>
      <c r="K2" s="12"/>
      <c r="L2" s="67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4" spans="1:41" ht="33" customHeight="1">
      <c r="B4" s="106" t="s">
        <v>1</v>
      </c>
      <c r="C4" s="117" t="s">
        <v>0</v>
      </c>
      <c r="D4" s="118"/>
      <c r="E4" s="118"/>
      <c r="F4" s="118"/>
      <c r="G4" s="119"/>
      <c r="H4" s="120" t="s">
        <v>35</v>
      </c>
      <c r="I4" s="121"/>
      <c r="J4" s="126" t="s">
        <v>38</v>
      </c>
      <c r="K4" s="45"/>
      <c r="L4" s="110" t="s">
        <v>2</v>
      </c>
      <c r="M4" s="111"/>
      <c r="N4" s="111"/>
      <c r="O4" s="111"/>
      <c r="P4" s="111"/>
      <c r="Q4" s="111"/>
      <c r="R4" s="111"/>
      <c r="S4" s="111"/>
      <c r="T4" s="112"/>
      <c r="U4" s="22"/>
      <c r="V4" s="22"/>
      <c r="W4" s="22"/>
      <c r="X4" s="22"/>
      <c r="Y4" s="91" t="s">
        <v>48</v>
      </c>
      <c r="Z4" s="91" t="s">
        <v>57</v>
      </c>
      <c r="AA4" s="96" t="s">
        <v>58</v>
      </c>
      <c r="AB4" s="98"/>
      <c r="AC4" s="24"/>
      <c r="AD4" s="88" t="s">
        <v>59</v>
      </c>
      <c r="AE4" s="89"/>
      <c r="AF4" s="89"/>
      <c r="AG4" s="89"/>
      <c r="AH4" s="89"/>
      <c r="AI4" s="90"/>
      <c r="AJ4" s="24"/>
      <c r="AK4" s="88" t="s">
        <v>49</v>
      </c>
      <c r="AL4" s="89"/>
      <c r="AM4" s="89"/>
      <c r="AN4" s="89"/>
      <c r="AO4" s="90"/>
    </row>
    <row r="5" spans="1:41" ht="54" customHeight="1">
      <c r="B5" s="116"/>
      <c r="C5" s="106" t="s">
        <v>56</v>
      </c>
      <c r="D5" s="99" t="s">
        <v>15</v>
      </c>
      <c r="E5" s="100"/>
      <c r="F5" s="101"/>
      <c r="G5" s="106" t="s">
        <v>87</v>
      </c>
      <c r="H5" s="122"/>
      <c r="I5" s="123"/>
      <c r="J5" s="113"/>
      <c r="K5" s="113" t="s">
        <v>105</v>
      </c>
      <c r="L5" s="113" t="s">
        <v>126</v>
      </c>
      <c r="M5" s="106" t="s">
        <v>10</v>
      </c>
      <c r="N5" s="104" t="s">
        <v>9</v>
      </c>
      <c r="O5" s="104" t="s">
        <v>8</v>
      </c>
      <c r="P5" s="104" t="s">
        <v>47</v>
      </c>
      <c r="Q5" s="104" t="s">
        <v>72</v>
      </c>
      <c r="R5" s="104" t="s">
        <v>46</v>
      </c>
      <c r="S5" s="108" t="s">
        <v>102</v>
      </c>
      <c r="T5" s="108" t="s">
        <v>19</v>
      </c>
      <c r="U5" s="106" t="s">
        <v>6</v>
      </c>
      <c r="V5" s="99" t="s">
        <v>11</v>
      </c>
      <c r="W5" s="100"/>
      <c r="X5" s="101"/>
      <c r="Y5" s="102"/>
      <c r="Z5" s="92"/>
      <c r="AA5" s="91" t="s">
        <v>60</v>
      </c>
      <c r="AB5" s="91" t="s">
        <v>61</v>
      </c>
      <c r="AC5" s="91" t="s">
        <v>97</v>
      </c>
      <c r="AD5" s="91" t="s">
        <v>50</v>
      </c>
      <c r="AE5" s="93" t="s">
        <v>51</v>
      </c>
      <c r="AF5" s="94"/>
      <c r="AG5" s="94"/>
      <c r="AH5" s="94"/>
      <c r="AI5" s="95"/>
      <c r="AJ5" s="91" t="s">
        <v>62</v>
      </c>
      <c r="AK5" s="96" t="s">
        <v>63</v>
      </c>
      <c r="AL5" s="97"/>
      <c r="AM5" s="97"/>
      <c r="AN5" s="98"/>
      <c r="AO5" s="91" t="s">
        <v>64</v>
      </c>
    </row>
    <row r="6" spans="1:41" ht="27.75" customHeight="1">
      <c r="B6" s="107"/>
      <c r="C6" s="107"/>
      <c r="D6" s="57" t="s">
        <v>16</v>
      </c>
      <c r="E6" s="57" t="s">
        <v>17</v>
      </c>
      <c r="F6" s="57" t="s">
        <v>18</v>
      </c>
      <c r="G6" s="107"/>
      <c r="H6" s="124"/>
      <c r="I6" s="125"/>
      <c r="J6" s="114"/>
      <c r="K6" s="114"/>
      <c r="L6" s="114"/>
      <c r="M6" s="107"/>
      <c r="N6" s="105"/>
      <c r="O6" s="105"/>
      <c r="P6" s="105"/>
      <c r="Q6" s="105"/>
      <c r="R6" s="105"/>
      <c r="S6" s="109"/>
      <c r="T6" s="109"/>
      <c r="U6" s="107"/>
      <c r="V6" s="57" t="s">
        <v>3</v>
      </c>
      <c r="W6" s="57" t="s">
        <v>4</v>
      </c>
      <c r="X6" s="57" t="s">
        <v>5</v>
      </c>
      <c r="Y6" s="92"/>
      <c r="Z6" s="23" t="s">
        <v>65</v>
      </c>
      <c r="AA6" s="92"/>
      <c r="AB6" s="92"/>
      <c r="AC6" s="92"/>
      <c r="AD6" s="92"/>
      <c r="AE6" s="50" t="s">
        <v>66</v>
      </c>
      <c r="AF6" s="50" t="s">
        <v>67</v>
      </c>
      <c r="AG6" s="23" t="s">
        <v>68</v>
      </c>
      <c r="AH6" s="23" t="s">
        <v>69</v>
      </c>
      <c r="AI6" s="23" t="s">
        <v>52</v>
      </c>
      <c r="AJ6" s="92"/>
      <c r="AK6" s="23" t="s">
        <v>53</v>
      </c>
      <c r="AL6" s="23" t="s">
        <v>54</v>
      </c>
      <c r="AM6" s="23" t="s">
        <v>70</v>
      </c>
      <c r="AN6" s="23" t="s">
        <v>55</v>
      </c>
      <c r="AO6" s="92"/>
    </row>
    <row r="7" spans="1:41" s="6" customFormat="1" ht="66" customHeight="1">
      <c r="A7" s="5"/>
      <c r="B7" s="2" t="s">
        <v>12</v>
      </c>
      <c r="C7" s="18">
        <f>COUNTA(C9:C38)</f>
        <v>30</v>
      </c>
      <c r="D7" s="31" t="e">
        <f>SUM(D9:D38)</f>
        <v>#REF!</v>
      </c>
      <c r="E7" s="31" t="e">
        <f>SUM(E9:E38)</f>
        <v>#REF!</v>
      </c>
      <c r="F7" s="31" t="e">
        <f>SUM(F9:F38)</f>
        <v>#REF!</v>
      </c>
      <c r="G7" s="32" t="e">
        <f>SUM(Таблица1[Столбец527])</f>
        <v>#REF!</v>
      </c>
      <c r="H7" s="18" t="e">
        <f>SUM(H9:H38)</f>
        <v>#REF!</v>
      </c>
      <c r="I7" s="2"/>
      <c r="J7" s="16" t="e">
        <f>S7/F7</f>
        <v>#REF!</v>
      </c>
      <c r="K7" s="16"/>
      <c r="L7" s="18" t="e">
        <f>SUM(L9:L38)</f>
        <v>#REF!</v>
      </c>
      <c r="M7" s="18" t="e">
        <f>SUM(M9:M38)</f>
        <v>#REF!</v>
      </c>
      <c r="N7" s="19" t="e">
        <f>SUM(Таблица1[Столбец9])</f>
        <v>#REF!</v>
      </c>
      <c r="O7" s="19" t="e">
        <f>SUM(Таблица1[Столбец10])</f>
        <v>#REF!</v>
      </c>
      <c r="P7" s="19"/>
      <c r="Q7" s="19" t="e">
        <f>SUM(Таблица1[Столбец104])</f>
        <v>#REF!</v>
      </c>
      <c r="R7" s="19"/>
      <c r="S7" s="20" t="e">
        <f t="shared" ref="S7:AO7" si="0">SUM(S9:S28)</f>
        <v>#REF!</v>
      </c>
      <c r="T7" s="44" t="e">
        <f t="shared" si="0"/>
        <v>#REF!</v>
      </c>
      <c r="U7" s="18" t="e">
        <f t="shared" si="0"/>
        <v>#REF!</v>
      </c>
      <c r="V7" s="18" t="e">
        <f t="shared" si="0"/>
        <v>#REF!</v>
      </c>
      <c r="W7" s="18" t="e">
        <f t="shared" si="0"/>
        <v>#REF!</v>
      </c>
      <c r="X7" s="18" t="e">
        <f t="shared" si="0"/>
        <v>#REF!</v>
      </c>
      <c r="Y7" s="18" t="e">
        <f t="shared" si="0"/>
        <v>#REF!</v>
      </c>
      <c r="Z7" s="18" t="e">
        <f t="shared" si="0"/>
        <v>#REF!</v>
      </c>
      <c r="AA7" s="18" t="e">
        <f t="shared" si="0"/>
        <v>#REF!</v>
      </c>
      <c r="AB7" s="18" t="e">
        <f t="shared" si="0"/>
        <v>#REF!</v>
      </c>
      <c r="AC7" s="18" t="e">
        <f t="shared" si="0"/>
        <v>#REF!</v>
      </c>
      <c r="AD7" s="18" t="e">
        <f t="shared" si="0"/>
        <v>#REF!</v>
      </c>
      <c r="AE7" s="18" t="e">
        <f t="shared" si="0"/>
        <v>#REF!</v>
      </c>
      <c r="AF7" s="18" t="e">
        <f t="shared" si="0"/>
        <v>#REF!</v>
      </c>
      <c r="AG7" s="18" t="e">
        <f t="shared" si="0"/>
        <v>#REF!</v>
      </c>
      <c r="AH7" s="18" t="e">
        <f t="shared" si="0"/>
        <v>#REF!</v>
      </c>
      <c r="AI7" s="18" t="e">
        <f t="shared" si="0"/>
        <v>#REF!</v>
      </c>
      <c r="AJ7" s="18" t="e">
        <f t="shared" si="0"/>
        <v>#REF!</v>
      </c>
      <c r="AK7" s="18" t="e">
        <f t="shared" si="0"/>
        <v>#REF!</v>
      </c>
      <c r="AL7" s="18" t="e">
        <f t="shared" si="0"/>
        <v>#REF!</v>
      </c>
      <c r="AM7" s="18" t="e">
        <f t="shared" si="0"/>
        <v>#REF!</v>
      </c>
      <c r="AN7" s="18" t="e">
        <f t="shared" si="0"/>
        <v>#REF!</v>
      </c>
      <c r="AO7" s="18" t="e">
        <f t="shared" si="0"/>
        <v>#REF!</v>
      </c>
    </row>
    <row r="8" spans="1:41" s="8" customFormat="1" ht="16.5" customHeight="1" collapsed="1">
      <c r="A8" s="9"/>
      <c r="B8" s="52" t="s">
        <v>20</v>
      </c>
      <c r="C8" s="53" t="s">
        <v>21</v>
      </c>
      <c r="D8" s="13" t="s">
        <v>106</v>
      </c>
      <c r="E8" s="53" t="s">
        <v>107</v>
      </c>
      <c r="F8" s="53" t="s">
        <v>108</v>
      </c>
      <c r="G8" s="33" t="s">
        <v>109</v>
      </c>
      <c r="H8" s="53" t="s">
        <v>22</v>
      </c>
      <c r="I8" s="53" t="s">
        <v>23</v>
      </c>
      <c r="J8" s="17" t="s">
        <v>36</v>
      </c>
      <c r="K8" s="17" t="s">
        <v>104</v>
      </c>
      <c r="L8" s="17" t="s">
        <v>125</v>
      </c>
      <c r="M8" s="53" t="s">
        <v>24</v>
      </c>
      <c r="N8" s="53" t="s">
        <v>25</v>
      </c>
      <c r="O8" s="53" t="s">
        <v>26</v>
      </c>
      <c r="P8" s="53" t="s">
        <v>45</v>
      </c>
      <c r="Q8" s="53" t="s">
        <v>71</v>
      </c>
      <c r="R8" s="53" t="s">
        <v>44</v>
      </c>
      <c r="S8" s="54" t="s">
        <v>27</v>
      </c>
      <c r="T8" s="54" t="s">
        <v>28</v>
      </c>
      <c r="U8" s="53" t="s">
        <v>29</v>
      </c>
      <c r="V8" s="53" t="s">
        <v>30</v>
      </c>
      <c r="W8" s="53" t="s">
        <v>31</v>
      </c>
      <c r="X8" s="53" t="s">
        <v>32</v>
      </c>
      <c r="Y8" s="51" t="s">
        <v>33</v>
      </c>
      <c r="Z8" s="51" t="s">
        <v>39</v>
      </c>
      <c r="AA8" s="51" t="s">
        <v>40</v>
      </c>
      <c r="AB8" s="25" t="s">
        <v>73</v>
      </c>
      <c r="AC8" s="25" t="s">
        <v>74</v>
      </c>
      <c r="AD8" s="25" t="s">
        <v>75</v>
      </c>
      <c r="AE8" s="25" t="s">
        <v>76</v>
      </c>
      <c r="AF8" s="25" t="s">
        <v>77</v>
      </c>
      <c r="AG8" s="25" t="s">
        <v>78</v>
      </c>
      <c r="AH8" s="25" t="s">
        <v>79</v>
      </c>
      <c r="AI8" s="25" t="s">
        <v>80</v>
      </c>
      <c r="AJ8" s="25" t="s">
        <v>81</v>
      </c>
      <c r="AK8" s="25" t="s">
        <v>82</v>
      </c>
      <c r="AL8" s="25" t="s">
        <v>83</v>
      </c>
      <c r="AM8" s="25" t="s">
        <v>84</v>
      </c>
      <c r="AN8" s="25" t="s">
        <v>85</v>
      </c>
      <c r="AO8" s="25" t="s">
        <v>86</v>
      </c>
    </row>
    <row r="9" spans="1:41" s="8" customFormat="1" ht="24" customHeight="1">
      <c r="A9" s="21">
        <v>1</v>
      </c>
      <c r="B9" s="28" t="s">
        <v>14</v>
      </c>
      <c r="C9" s="51" t="e">
        <f>'Курская область'!#REF!</f>
        <v>#REF!</v>
      </c>
      <c r="D9" s="29" t="e">
        <f>'Курская область'!#REF!</f>
        <v>#REF!</v>
      </c>
      <c r="E9" s="60" t="e">
        <f>'Курская область'!#REF!</f>
        <v>#REF!</v>
      </c>
      <c r="F9" s="60" t="e">
        <f>'Курская область'!#REF!</f>
        <v>#REF!</v>
      </c>
      <c r="G9" s="35" t="e">
        <f>'Курская область'!#REF!</f>
        <v>#REF!</v>
      </c>
      <c r="H9" s="73" t="e">
        <f>'Курская область'!#REF!</f>
        <v>#REF!</v>
      </c>
      <c r="I9" s="73" t="e">
        <f>'Курская область'!#REF!</f>
        <v>#REF!</v>
      </c>
      <c r="J9" s="38" t="e">
        <f>Таблица1[[#This Row],[Столбец11]]/Таблица1[[#This Row],[Столбец56]]</f>
        <v>#REF!</v>
      </c>
      <c r="K9" s="65" t="e">
        <f>Таблица1[[#This Row],[Столбец6]]-Таблица1[[#This Row],[Столбец8]]</f>
        <v>#REF!</v>
      </c>
      <c r="L9" s="65" t="e">
        <f>'Курская область'!#REF!</f>
        <v>#REF!</v>
      </c>
      <c r="M9" s="73" t="e">
        <f>'Курская область'!#REF!</f>
        <v>#REF!</v>
      </c>
      <c r="N9" s="73" t="e">
        <f>'Курская область'!#REF!</f>
        <v>#REF!</v>
      </c>
      <c r="O9" s="73" t="e">
        <f>'Курская область'!#REF!</f>
        <v>#REF!</v>
      </c>
      <c r="P9" s="73">
        <v>94</v>
      </c>
      <c r="Q9" s="73" t="e">
        <f>Таблица1[[#This Row],[Столбец12]]/Таблица1[[#This Row],[Столбец56]]*Таблица1[[#This Row],[Столбец34]]</f>
        <v>#REF!</v>
      </c>
      <c r="R9" s="74" t="e">
        <f>Таблица1[[#This Row],[Столбец34]]/Таблица1[[#This Row],[Столбец103]]*100</f>
        <v>#REF!</v>
      </c>
      <c r="S9" s="74" t="e">
        <f>'Курская область'!#REF!</f>
        <v>#REF!</v>
      </c>
      <c r="T9" s="74" t="e">
        <f t="shared" ref="T9:T26" si="1">F9-S9</f>
        <v>#REF!</v>
      </c>
      <c r="U9" s="55">
        <f>'Курская область'!A4</f>
        <v>39</v>
      </c>
      <c r="V9" s="55" t="e">
        <f>'Курская область'!#REF!</f>
        <v>#REF!</v>
      </c>
      <c r="W9" s="55" t="e">
        <f>'Курская область'!#REF!</f>
        <v>#REF!</v>
      </c>
      <c r="X9" s="55" t="e">
        <f>'Курская область'!#REF!</f>
        <v>#REF!</v>
      </c>
      <c r="Y9" s="55" t="e">
        <f>'Курская область'!#REF!</f>
        <v>#REF!</v>
      </c>
      <c r="Z9" s="65" t="e">
        <f>'Курская область'!#REF!</f>
        <v>#REF!</v>
      </c>
      <c r="AA9" s="58" t="e">
        <f>'Курская область'!#REF!</f>
        <v>#REF!</v>
      </c>
      <c r="AB9" s="58" t="e">
        <f>'Курская область'!#REF!</f>
        <v>#REF!</v>
      </c>
      <c r="AC9" s="35" t="e">
        <f>'Курская область'!#REF!</f>
        <v>#REF!</v>
      </c>
      <c r="AD9" s="58" t="e">
        <f>'Курская область'!#REF!</f>
        <v>#REF!</v>
      </c>
      <c r="AE9" s="58" t="e">
        <f>'Курская область'!#REF!</f>
        <v>#REF!</v>
      </c>
      <c r="AF9" s="58" t="e">
        <f>'Курская область'!#REF!</f>
        <v>#REF!</v>
      </c>
      <c r="AG9" s="58" t="e">
        <f>'Курская область'!#REF!</f>
        <v>#REF!</v>
      </c>
      <c r="AH9" s="58" t="e">
        <f>'Курская область'!#REF!</f>
        <v>#REF!</v>
      </c>
      <c r="AI9" s="58" t="e">
        <f>'Курская область'!#REF!</f>
        <v>#REF!</v>
      </c>
      <c r="AJ9" s="58" t="e">
        <f>'Курская область'!#REF!</f>
        <v>#REF!</v>
      </c>
      <c r="AK9" s="58" t="e">
        <f>'Курская область'!#REF!</f>
        <v>#REF!</v>
      </c>
      <c r="AL9" s="58" t="e">
        <f>'Курская область'!#REF!</f>
        <v>#REF!</v>
      </c>
      <c r="AM9" s="58" t="e">
        <f>'Курская область'!#REF!</f>
        <v>#REF!</v>
      </c>
      <c r="AN9" s="58" t="e">
        <f>'Курская область'!#REF!</f>
        <v>#REF!</v>
      </c>
      <c r="AO9" s="58" t="e">
        <f>'Курская область'!#REF!</f>
        <v>#REF!</v>
      </c>
    </row>
    <row r="10" spans="1:41" s="8" customFormat="1" ht="15" customHeight="1">
      <c r="A10" s="21">
        <v>2</v>
      </c>
      <c r="B10" s="28" t="s">
        <v>88</v>
      </c>
      <c r="C10" s="51" t="e">
        <f>#REF!</f>
        <v>#REF!</v>
      </c>
      <c r="D10" s="29" t="e">
        <f>#REF!</f>
        <v>#REF!</v>
      </c>
      <c r="E10" s="29" t="e">
        <f>#REF!</f>
        <v>#REF!</v>
      </c>
      <c r="F10" s="60" t="e">
        <f>#REF!</f>
        <v>#REF!</v>
      </c>
      <c r="G10" s="35" t="e">
        <f>#REF!</f>
        <v>#REF!</v>
      </c>
      <c r="H10" s="73" t="e">
        <f>#REF!</f>
        <v>#REF!</v>
      </c>
      <c r="I10" s="73" t="e">
        <f>#REF!</f>
        <v>#REF!</v>
      </c>
      <c r="J10" s="38" t="e">
        <f>Таблица1[[#This Row],[Столбец11]]/Таблица1[[#This Row],[Столбец56]]</f>
        <v>#REF!</v>
      </c>
      <c r="K10" s="65" t="e">
        <f>Таблица1[[#This Row],[Столбец6]]-Таблица1[[#This Row],[Столбец8]]</f>
        <v>#REF!</v>
      </c>
      <c r="L10" s="65" t="e">
        <f>#REF!</f>
        <v>#REF!</v>
      </c>
      <c r="M10" s="73" t="e">
        <f>#REF!</f>
        <v>#REF!</v>
      </c>
      <c r="N10" s="73" t="e">
        <f>#REF!</f>
        <v>#REF!</v>
      </c>
      <c r="O10" s="73" t="e">
        <f>#REF!</f>
        <v>#REF!</v>
      </c>
      <c r="P10" s="73">
        <v>92</v>
      </c>
      <c r="Q10" s="73" t="e">
        <f>Таблица1[[#This Row],[Столбец12]]/Таблица1[[#This Row],[Столбец56]]*Таблица1[[#This Row],[Столбец34]]</f>
        <v>#REF!</v>
      </c>
      <c r="R10" s="74" t="e">
        <f>Таблица1[[#This Row],[Столбец34]]/Таблица1[[#This Row],[Столбец103]]*100</f>
        <v>#REF!</v>
      </c>
      <c r="S10" s="74" t="e">
        <f>#REF!</f>
        <v>#REF!</v>
      </c>
      <c r="T10" s="74" t="e">
        <f t="shared" si="1"/>
        <v>#REF!</v>
      </c>
      <c r="U10" s="55" t="e">
        <f>#REF!</f>
        <v>#REF!</v>
      </c>
      <c r="V10" s="55" t="e">
        <f>#REF!</f>
        <v>#REF!</v>
      </c>
      <c r="W10" s="55" t="e">
        <f>#REF!</f>
        <v>#REF!</v>
      </c>
      <c r="X10" s="55" t="e">
        <f>#REF!</f>
        <v>#REF!</v>
      </c>
      <c r="Y10" s="55" t="e">
        <f>#REF!</f>
        <v>#REF!</v>
      </c>
      <c r="Z10" s="65" t="e">
        <f>#REF!</f>
        <v>#REF!</v>
      </c>
      <c r="AA10" s="65" t="e">
        <f>#REF!</f>
        <v>#REF!</v>
      </c>
      <c r="AB10" s="65" t="e">
        <f>#REF!</f>
        <v>#REF!</v>
      </c>
      <c r="AC10" s="59" t="e">
        <f>#REF!</f>
        <v>#REF!</v>
      </c>
      <c r="AD10" s="59" t="e">
        <f>#REF!</f>
        <v>#REF!</v>
      </c>
      <c r="AE10" s="59" t="e">
        <f>#REF!</f>
        <v>#REF!</v>
      </c>
      <c r="AF10" s="59" t="e">
        <f>#REF!</f>
        <v>#REF!</v>
      </c>
      <c r="AG10" s="59" t="e">
        <f>#REF!</f>
        <v>#REF!</v>
      </c>
      <c r="AH10" s="59" t="e">
        <f>#REF!</f>
        <v>#REF!</v>
      </c>
      <c r="AI10" s="59" t="e">
        <f>#REF!</f>
        <v>#REF!</v>
      </c>
      <c r="AJ10" s="35" t="e">
        <f>#REF!</f>
        <v>#REF!</v>
      </c>
      <c r="AK10" s="59" t="e">
        <f>#REF!</f>
        <v>#REF!</v>
      </c>
      <c r="AL10" s="59" t="e">
        <f>#REF!</f>
        <v>#REF!</v>
      </c>
      <c r="AM10" s="59" t="e">
        <f>#REF!</f>
        <v>#REF!</v>
      </c>
      <c r="AN10" s="59" t="e">
        <f>#REF!</f>
        <v>#REF!</v>
      </c>
      <c r="AO10" s="59" t="e">
        <f>#REF!</f>
        <v>#REF!</v>
      </c>
    </row>
    <row r="11" spans="1:41" s="8" customFormat="1" ht="15" customHeight="1">
      <c r="A11" s="21">
        <v>3</v>
      </c>
      <c r="B11" s="28" t="s">
        <v>124</v>
      </c>
      <c r="C11" s="51" t="e">
        <f>#REF!</f>
        <v>#REF!</v>
      </c>
      <c r="D11" s="56" t="e">
        <f>#REF!</f>
        <v>#REF!</v>
      </c>
      <c r="E11" s="59" t="e">
        <f>#REF!</f>
        <v>#REF!</v>
      </c>
      <c r="F11" s="59" t="e">
        <f>#REF!</f>
        <v>#REF!</v>
      </c>
      <c r="G11" s="35" t="e">
        <f>#REF!</f>
        <v>#REF!</v>
      </c>
      <c r="H11" s="73" t="e">
        <f>#REF!</f>
        <v>#REF!</v>
      </c>
      <c r="I11" s="73" t="e">
        <f>#REF!</f>
        <v>#REF!</v>
      </c>
      <c r="J11" s="38" t="e">
        <f>Таблица1[[#This Row],[Столбец11]]/Таблица1[[#This Row],[Столбец56]]</f>
        <v>#REF!</v>
      </c>
      <c r="K11" s="65" t="e">
        <f>Таблица1[[#This Row],[Столбец6]]-Таблица1[[#This Row],[Столбец8]]</f>
        <v>#REF!</v>
      </c>
      <c r="L11" s="65" t="e">
        <f>#REF!</f>
        <v>#REF!</v>
      </c>
      <c r="M11" s="73" t="e">
        <f>#REF!</f>
        <v>#REF!</v>
      </c>
      <c r="N11" s="73" t="e">
        <f>#REF!</f>
        <v>#REF!</v>
      </c>
      <c r="O11" s="73" t="e">
        <f>#REF!</f>
        <v>#REF!</v>
      </c>
      <c r="P11" s="73">
        <v>84</v>
      </c>
      <c r="Q11" s="73" t="e">
        <f>Таблица1[[#This Row],[Столбец12]]/Таблица1[[#This Row],[Столбец56]]*Таблица1[[#This Row],[Столбец34]]</f>
        <v>#REF!</v>
      </c>
      <c r="R11" s="74" t="e">
        <f>Таблица1[[#This Row],[Столбец34]]/Таблица1[[#This Row],[Столбец103]]*100</f>
        <v>#REF!</v>
      </c>
      <c r="S11" s="74" t="e">
        <f>#REF!</f>
        <v>#REF!</v>
      </c>
      <c r="T11" s="74" t="e">
        <f t="shared" si="1"/>
        <v>#REF!</v>
      </c>
      <c r="U11" s="55" t="e">
        <f>#REF!</f>
        <v>#REF!</v>
      </c>
      <c r="V11" s="55" t="e">
        <f>#REF!</f>
        <v>#REF!</v>
      </c>
      <c r="W11" s="55" t="e">
        <f>#REF!</f>
        <v>#REF!</v>
      </c>
      <c r="X11" s="55" t="e">
        <f>#REF!</f>
        <v>#REF!</v>
      </c>
      <c r="Y11" s="55" t="e">
        <f>#REF!</f>
        <v>#REF!</v>
      </c>
      <c r="Z11" s="65" t="e">
        <f>#REF!</f>
        <v>#REF!</v>
      </c>
      <c r="AA11" s="65" t="e">
        <f>#REF!</f>
        <v>#REF!</v>
      </c>
      <c r="AB11" s="65" t="e">
        <f>#REF!</f>
        <v>#REF!</v>
      </c>
      <c r="AC11" s="35" t="e">
        <f>#REF!</f>
        <v>#REF!</v>
      </c>
      <c r="AD11" s="35" t="e">
        <f>#REF!</f>
        <v>#REF!</v>
      </c>
      <c r="AE11" s="35" t="e">
        <f>#REF!</f>
        <v>#REF!</v>
      </c>
      <c r="AF11" s="35" t="e">
        <f>#REF!</f>
        <v>#REF!</v>
      </c>
      <c r="AG11" s="35" t="e">
        <f>#REF!</f>
        <v>#REF!</v>
      </c>
      <c r="AH11" s="35" t="e">
        <f>#REF!</f>
        <v>#REF!</v>
      </c>
      <c r="AI11" s="35" t="e">
        <f>#REF!</f>
        <v>#REF!</v>
      </c>
      <c r="AJ11" s="35" t="e">
        <f>#REF!</f>
        <v>#REF!</v>
      </c>
      <c r="AK11" s="35" t="e">
        <f>#REF!</f>
        <v>#REF!</v>
      </c>
      <c r="AL11" s="35" t="e">
        <f>#REF!</f>
        <v>#REF!</v>
      </c>
      <c r="AM11" s="35" t="e">
        <f>#REF!</f>
        <v>#REF!</v>
      </c>
      <c r="AN11" s="35" t="e">
        <f>#REF!</f>
        <v>#REF!</v>
      </c>
      <c r="AO11" s="35" t="e">
        <f>#REF!</f>
        <v>#REF!</v>
      </c>
    </row>
    <row r="12" spans="1:41" s="8" customFormat="1" ht="15" customHeight="1">
      <c r="A12" s="21">
        <v>4</v>
      </c>
      <c r="B12" s="28" t="s">
        <v>123</v>
      </c>
      <c r="C12" s="60" t="e">
        <f>#REF!</f>
        <v>#REF!</v>
      </c>
      <c r="D12" s="29" t="e">
        <f>#REF!</f>
        <v>#REF!</v>
      </c>
      <c r="E12" s="60" t="e">
        <f>#REF!</f>
        <v>#REF!</v>
      </c>
      <c r="F12" s="60" t="e">
        <f>#REF!</f>
        <v>#REF!</v>
      </c>
      <c r="G12" s="35" t="e">
        <f>#REF!</f>
        <v>#REF!</v>
      </c>
      <c r="H12" s="73" t="e">
        <f>#REF!</f>
        <v>#REF!</v>
      </c>
      <c r="I12" s="73" t="e">
        <f>#REF!</f>
        <v>#REF!</v>
      </c>
      <c r="J12" s="38" t="e">
        <f>Таблица1[[#This Row],[Столбец11]]/Таблица1[[#This Row],[Столбец56]]</f>
        <v>#REF!</v>
      </c>
      <c r="K12" s="65" t="e">
        <f>Таблица1[[#This Row],[Столбец6]]-Таблица1[[#This Row],[Столбец8]]</f>
        <v>#REF!</v>
      </c>
      <c r="L12" s="65" t="e">
        <f>#REF!</f>
        <v>#REF!</v>
      </c>
      <c r="M12" s="73" t="e">
        <f>#REF!</f>
        <v>#REF!</v>
      </c>
      <c r="N12" s="73" t="e">
        <f>#REF!</f>
        <v>#REF!</v>
      </c>
      <c r="O12" s="73" t="e">
        <f>#REF!</f>
        <v>#REF!</v>
      </c>
      <c r="P12" s="73">
        <v>91</v>
      </c>
      <c r="Q12" s="73" t="e">
        <f>Таблица1[[#This Row],[Столбец12]]/Таблица1[[#This Row],[Столбец56]]*Таблица1[[#This Row],[Столбец34]]</f>
        <v>#REF!</v>
      </c>
      <c r="R12" s="74" t="e">
        <f>Таблица1[[#This Row],[Столбец34]]/Таблица1[[#This Row],[Столбец103]]*100</f>
        <v>#REF!</v>
      </c>
      <c r="S12" s="74" t="e">
        <f>#REF!</f>
        <v>#REF!</v>
      </c>
      <c r="T12" s="74" t="e">
        <f t="shared" si="1"/>
        <v>#REF!</v>
      </c>
      <c r="U12" s="55" t="e">
        <f>#REF!</f>
        <v>#REF!</v>
      </c>
      <c r="V12" s="55" t="e">
        <f>#REF!</f>
        <v>#REF!</v>
      </c>
      <c r="W12" s="55" t="e">
        <f>#REF!</f>
        <v>#REF!</v>
      </c>
      <c r="X12" s="55" t="e">
        <f>#REF!</f>
        <v>#REF!</v>
      </c>
      <c r="Y12" s="55" t="e">
        <f>#REF!</f>
        <v>#REF!</v>
      </c>
      <c r="Z12" s="65" t="e">
        <f>#REF!</f>
        <v>#REF!</v>
      </c>
      <c r="AA12" s="65" t="e">
        <f>#REF!</f>
        <v>#REF!</v>
      </c>
      <c r="AB12" s="65" t="e">
        <f>#REF!</f>
        <v>#REF!</v>
      </c>
      <c r="AC12" s="58" t="e">
        <f>#REF!</f>
        <v>#REF!</v>
      </c>
      <c r="AD12" s="58" t="e">
        <f>#REF!</f>
        <v>#REF!</v>
      </c>
      <c r="AE12" s="58" t="e">
        <f>#REF!</f>
        <v>#REF!</v>
      </c>
      <c r="AF12" s="58" t="e">
        <f>#REF!</f>
        <v>#REF!</v>
      </c>
      <c r="AG12" s="58" t="e">
        <f>#REF!</f>
        <v>#REF!</v>
      </c>
      <c r="AH12" s="58" t="e">
        <f>#REF!</f>
        <v>#REF!</v>
      </c>
      <c r="AI12" s="58" t="e">
        <f>#REF!</f>
        <v>#REF!</v>
      </c>
      <c r="AJ12" s="58" t="e">
        <f>#REF!</f>
        <v>#REF!</v>
      </c>
      <c r="AK12" s="58" t="e">
        <f>#REF!</f>
        <v>#REF!</v>
      </c>
      <c r="AL12" s="58" t="e">
        <f>#REF!</f>
        <v>#REF!</v>
      </c>
      <c r="AM12" s="58" t="e">
        <f>#REF!</f>
        <v>#REF!</v>
      </c>
      <c r="AN12" s="58" t="e">
        <f>#REF!</f>
        <v>#REF!</v>
      </c>
      <c r="AO12" s="58" t="e">
        <f>#REF!</f>
        <v>#REF!</v>
      </c>
    </row>
    <row r="13" spans="1:41" s="8" customFormat="1" ht="15.75" customHeight="1">
      <c r="A13" s="21">
        <v>5</v>
      </c>
      <c r="B13" s="28" t="s">
        <v>110</v>
      </c>
      <c r="C13" s="51" t="e">
        <f>#REF!</f>
        <v>#REF!</v>
      </c>
      <c r="D13" s="29" t="e">
        <f>#REF!</f>
        <v>#REF!</v>
      </c>
      <c r="E13" s="29" t="e">
        <f>#REF!</f>
        <v>#REF!</v>
      </c>
      <c r="F13" s="29" t="e">
        <f>#REF!</f>
        <v>#REF!</v>
      </c>
      <c r="G13" s="35" t="e">
        <f>#REF!</f>
        <v>#REF!</v>
      </c>
      <c r="H13" s="73" t="e">
        <f>#REF!</f>
        <v>#REF!</v>
      </c>
      <c r="I13" s="73" t="e">
        <f>#REF!</f>
        <v>#REF!</v>
      </c>
      <c r="J13" s="38" t="e">
        <f>Таблица1[[#This Row],[Столбец11]]/Таблица1[[#This Row],[Столбец56]]</f>
        <v>#REF!</v>
      </c>
      <c r="K13" s="65" t="e">
        <f>Таблица1[[#This Row],[Столбец6]]-Таблица1[[#This Row],[Столбец8]]</f>
        <v>#REF!</v>
      </c>
      <c r="L13" s="65" t="e">
        <f>#REF!</f>
        <v>#REF!</v>
      </c>
      <c r="M13" s="73" t="e">
        <f>#REF!</f>
        <v>#REF!</v>
      </c>
      <c r="N13" s="73" t="e">
        <f>#REF!</f>
        <v>#REF!</v>
      </c>
      <c r="O13" s="73" t="e">
        <f>#REF!</f>
        <v>#REF!</v>
      </c>
      <c r="P13" s="73">
        <v>95</v>
      </c>
      <c r="Q13" s="73" t="e">
        <f>Таблица1[[#This Row],[Столбец12]]/Таблица1[[#This Row],[Столбец56]]*Таблица1[[#This Row],[Столбец34]]</f>
        <v>#REF!</v>
      </c>
      <c r="R13" s="74" t="e">
        <f>Таблица1[[#This Row],[Столбец34]]/Таблица1[[#This Row],[Столбец103]]*100</f>
        <v>#REF!</v>
      </c>
      <c r="S13" s="74" t="e">
        <f>#REF!</f>
        <v>#REF!</v>
      </c>
      <c r="T13" s="74" t="e">
        <f t="shared" si="1"/>
        <v>#REF!</v>
      </c>
      <c r="U13" s="55" t="e">
        <f>#REF!</f>
        <v>#REF!</v>
      </c>
      <c r="V13" s="55" t="e">
        <f>#REF!</f>
        <v>#REF!</v>
      </c>
      <c r="W13" s="55" t="e">
        <f>#REF!</f>
        <v>#REF!</v>
      </c>
      <c r="X13" s="55" t="e">
        <f>#REF!</f>
        <v>#REF!</v>
      </c>
      <c r="Y13" s="55" t="e">
        <f>#REF!</f>
        <v>#REF!</v>
      </c>
      <c r="Z13" s="65" t="e">
        <f>#REF!</f>
        <v>#REF!</v>
      </c>
      <c r="AA13" s="65" t="e">
        <f>#REF!</f>
        <v>#REF!</v>
      </c>
      <c r="AB13" s="65" t="e">
        <f>#REF!</f>
        <v>#REF!</v>
      </c>
      <c r="AC13" s="35" t="e">
        <f>#REF!</f>
        <v>#REF!</v>
      </c>
      <c r="AD13" s="35" t="e">
        <f>#REF!</f>
        <v>#REF!</v>
      </c>
      <c r="AE13" s="35" t="e">
        <f>#REF!</f>
        <v>#REF!</v>
      </c>
      <c r="AF13" s="35" t="e">
        <f>#REF!</f>
        <v>#REF!</v>
      </c>
      <c r="AG13" s="35" t="e">
        <f>#REF!</f>
        <v>#REF!</v>
      </c>
      <c r="AH13" s="35" t="e">
        <f>#REF!</f>
        <v>#REF!</v>
      </c>
      <c r="AI13" s="35" t="e">
        <f>#REF!</f>
        <v>#REF!</v>
      </c>
      <c r="AJ13" s="35" t="e">
        <f>#REF!</f>
        <v>#REF!</v>
      </c>
      <c r="AK13" s="35" t="e">
        <f>#REF!</f>
        <v>#REF!</v>
      </c>
      <c r="AL13" s="35" t="e">
        <f>#REF!</f>
        <v>#REF!</v>
      </c>
      <c r="AM13" s="35" t="e">
        <f>#REF!</f>
        <v>#REF!</v>
      </c>
      <c r="AN13" s="35" t="e">
        <f>#REF!</f>
        <v>#REF!</v>
      </c>
      <c r="AO13" s="35" t="e">
        <f>#REF!</f>
        <v>#REF!</v>
      </c>
    </row>
    <row r="14" spans="1:41" s="8" customFormat="1" ht="15" customHeight="1">
      <c r="A14" s="21">
        <v>6</v>
      </c>
      <c r="B14" s="28" t="s">
        <v>121</v>
      </c>
      <c r="C14" s="51" t="e">
        <f>#REF!</f>
        <v>#REF!</v>
      </c>
      <c r="D14" s="29" t="e">
        <f>#REF!</f>
        <v>#REF!</v>
      </c>
      <c r="E14" s="29" t="e">
        <f>#REF!</f>
        <v>#REF!</v>
      </c>
      <c r="F14" s="29" t="e">
        <f>#REF!</f>
        <v>#REF!</v>
      </c>
      <c r="G14" s="35" t="e">
        <f>#REF!</f>
        <v>#REF!</v>
      </c>
      <c r="H14" s="73" t="e">
        <f>#REF!</f>
        <v>#REF!</v>
      </c>
      <c r="I14" s="73" t="e">
        <f>#REF!</f>
        <v>#REF!</v>
      </c>
      <c r="J14" s="38" t="e">
        <f>Таблица1[[#This Row],[Столбец11]]/Таблица1[[#This Row],[Столбец56]]</f>
        <v>#REF!</v>
      </c>
      <c r="K14" s="65" t="e">
        <f>Таблица1[[#This Row],[Столбец6]]-Таблица1[[#This Row],[Столбец8]]</f>
        <v>#REF!</v>
      </c>
      <c r="L14" s="65" t="e">
        <f>#REF!</f>
        <v>#REF!</v>
      </c>
      <c r="M14" s="73" t="e">
        <f>#REF!</f>
        <v>#REF!</v>
      </c>
      <c r="N14" s="73" t="e">
        <f>#REF!</f>
        <v>#REF!</v>
      </c>
      <c r="O14" s="73" t="e">
        <f>#REF!</f>
        <v>#REF!</v>
      </c>
      <c r="P14" s="73">
        <v>95</v>
      </c>
      <c r="Q14" s="73" t="e">
        <f>Таблица1[[#This Row],[Столбец12]]/Таблица1[[#This Row],[Столбец56]]*Таблица1[[#This Row],[Столбец34]]</f>
        <v>#REF!</v>
      </c>
      <c r="R14" s="74" t="e">
        <f>Таблица1[[#This Row],[Столбец34]]/Таблица1[[#This Row],[Столбец103]]*100</f>
        <v>#REF!</v>
      </c>
      <c r="S14" s="74" t="e">
        <f>#REF!</f>
        <v>#REF!</v>
      </c>
      <c r="T14" s="74" t="e">
        <f t="shared" si="1"/>
        <v>#REF!</v>
      </c>
      <c r="U14" s="55" t="e">
        <f>#REF!</f>
        <v>#REF!</v>
      </c>
      <c r="V14" s="55" t="e">
        <f>#REF!</f>
        <v>#REF!</v>
      </c>
      <c r="W14" s="55" t="e">
        <f>#REF!</f>
        <v>#REF!</v>
      </c>
      <c r="X14" s="55" t="e">
        <f>#REF!</f>
        <v>#REF!</v>
      </c>
      <c r="Y14" s="55" t="e">
        <f>#REF!</f>
        <v>#REF!</v>
      </c>
      <c r="Z14" s="65" t="e">
        <f>#REF!</f>
        <v>#REF!</v>
      </c>
      <c r="AA14" s="65" t="e">
        <f>#REF!</f>
        <v>#REF!</v>
      </c>
      <c r="AB14" s="65" t="e">
        <f>#REF!</f>
        <v>#REF!</v>
      </c>
      <c r="AC14" s="35" t="e">
        <f>#REF!</f>
        <v>#REF!</v>
      </c>
      <c r="AD14" s="35" t="e">
        <f>#REF!</f>
        <v>#REF!</v>
      </c>
      <c r="AE14" s="35" t="e">
        <f>#REF!</f>
        <v>#REF!</v>
      </c>
      <c r="AF14" s="35" t="e">
        <f>#REF!</f>
        <v>#REF!</v>
      </c>
      <c r="AG14" s="35" t="e">
        <f>#REF!</f>
        <v>#REF!</v>
      </c>
      <c r="AH14" s="35" t="e">
        <f>#REF!</f>
        <v>#REF!</v>
      </c>
      <c r="AI14" s="35" t="e">
        <f>#REF!</f>
        <v>#REF!</v>
      </c>
      <c r="AJ14" s="35" t="e">
        <f>#REF!</f>
        <v>#REF!</v>
      </c>
      <c r="AK14" s="35" t="e">
        <f>#REF!</f>
        <v>#REF!</v>
      </c>
      <c r="AL14" s="35" t="e">
        <f>#REF!</f>
        <v>#REF!</v>
      </c>
      <c r="AM14" s="35" t="e">
        <f>#REF!</f>
        <v>#REF!</v>
      </c>
      <c r="AN14" s="35" t="e">
        <f>#REF!</f>
        <v>#REF!</v>
      </c>
      <c r="AO14" s="35" t="e">
        <f>#REF!</f>
        <v>#REF!</v>
      </c>
    </row>
    <row r="15" spans="1:41" s="8" customFormat="1" ht="15" customHeight="1">
      <c r="A15" s="21">
        <v>7</v>
      </c>
      <c r="B15" s="28" t="s">
        <v>128</v>
      </c>
      <c r="C15" s="60" t="e">
        <f>#REF!</f>
        <v>#REF!</v>
      </c>
      <c r="D15" s="29" t="e">
        <f>#REF!</f>
        <v>#REF!</v>
      </c>
      <c r="E15" s="29" t="e">
        <f>#REF!</f>
        <v>#REF!</v>
      </c>
      <c r="F15" s="29" t="e">
        <f>#REF!</f>
        <v>#REF!</v>
      </c>
      <c r="G15" s="35" t="e">
        <f>#REF!</f>
        <v>#REF!</v>
      </c>
      <c r="H15" s="73" t="e">
        <f>#REF!</f>
        <v>#REF!</v>
      </c>
      <c r="I15" s="73" t="e">
        <f>#REF!</f>
        <v>#REF!</v>
      </c>
      <c r="J15" s="38" t="e">
        <f>Таблица1[[#This Row],[Столбец11]]/Таблица1[[#This Row],[Столбец56]]</f>
        <v>#REF!</v>
      </c>
      <c r="K15" s="65" t="e">
        <f>Таблица1[[#This Row],[Столбец6]]-Таблица1[[#This Row],[Столбец8]]</f>
        <v>#REF!</v>
      </c>
      <c r="L15" s="75" t="e">
        <f>#REF!</f>
        <v>#REF!</v>
      </c>
      <c r="M15" s="73" t="e">
        <f>#REF!</f>
        <v>#REF!</v>
      </c>
      <c r="N15" s="73" t="e">
        <f>#REF!</f>
        <v>#REF!</v>
      </c>
      <c r="O15" s="73" t="e">
        <f>#REF!</f>
        <v>#REF!</v>
      </c>
      <c r="P15" s="73">
        <v>70</v>
      </c>
      <c r="Q15" s="73" t="e">
        <f>Таблица1[[#This Row],[Столбец12]]/Таблица1[[#This Row],[Столбец56]]*Таблица1[[#This Row],[Столбец34]]</f>
        <v>#REF!</v>
      </c>
      <c r="R15" s="74" t="e">
        <f>Таблица1[[#This Row],[Столбец34]]/Таблица1[[#This Row],[Столбец103]]*100</f>
        <v>#REF!</v>
      </c>
      <c r="S15" s="74" t="e">
        <f>#REF!</f>
        <v>#REF!</v>
      </c>
      <c r="T15" s="74" t="e">
        <f t="shared" si="1"/>
        <v>#REF!</v>
      </c>
      <c r="U15" s="55" t="e">
        <f>#REF!</f>
        <v>#REF!</v>
      </c>
      <c r="V15" s="55" t="e">
        <f>#REF!</f>
        <v>#REF!</v>
      </c>
      <c r="W15" s="55" t="e">
        <f>#REF!</f>
        <v>#REF!</v>
      </c>
      <c r="X15" s="55" t="e">
        <f>#REF!</f>
        <v>#REF!</v>
      </c>
      <c r="Y15" s="55" t="e">
        <f>#REF!</f>
        <v>#REF!</v>
      </c>
      <c r="Z15" s="65" t="e">
        <f>#REF!</f>
        <v>#REF!</v>
      </c>
      <c r="AA15" s="65" t="e">
        <f>#REF!</f>
        <v>#REF!</v>
      </c>
      <c r="AB15" s="65" t="e">
        <f>#REF!</f>
        <v>#REF!</v>
      </c>
      <c r="AC15" s="35" t="e">
        <f>#REF!</f>
        <v>#REF!</v>
      </c>
      <c r="AD15" s="35" t="e">
        <f>#REF!</f>
        <v>#REF!</v>
      </c>
      <c r="AE15" s="35" t="e">
        <f>#REF!</f>
        <v>#REF!</v>
      </c>
      <c r="AF15" s="35" t="e">
        <f>#REF!</f>
        <v>#REF!</v>
      </c>
      <c r="AG15" s="35" t="e">
        <f>#REF!</f>
        <v>#REF!</v>
      </c>
      <c r="AH15" s="35" t="e">
        <f>#REF!</f>
        <v>#REF!</v>
      </c>
      <c r="AI15" s="35" t="e">
        <f>#REF!</f>
        <v>#REF!</v>
      </c>
      <c r="AJ15" s="35" t="e">
        <f>#REF!</f>
        <v>#REF!</v>
      </c>
      <c r="AK15" s="35" t="e">
        <f>#REF!</f>
        <v>#REF!</v>
      </c>
      <c r="AL15" s="35" t="e">
        <f>#REF!</f>
        <v>#REF!</v>
      </c>
      <c r="AM15" s="35" t="e">
        <f>#REF!</f>
        <v>#REF!</v>
      </c>
      <c r="AN15" s="35" t="e">
        <f>#REF!</f>
        <v>#REF!</v>
      </c>
      <c r="AO15" s="35" t="e">
        <f>#REF!</f>
        <v>#REF!</v>
      </c>
    </row>
    <row r="16" spans="1:41" s="8" customFormat="1" ht="15" customHeight="1">
      <c r="A16" s="21">
        <v>8</v>
      </c>
      <c r="B16" s="28" t="s">
        <v>89</v>
      </c>
      <c r="C16" s="51" t="e">
        <f>#REF!</f>
        <v>#REF!</v>
      </c>
      <c r="D16" s="29" t="e">
        <f>#REF!</f>
        <v>#REF!</v>
      </c>
      <c r="E16" s="29" t="e">
        <f>#REF!</f>
        <v>#REF!</v>
      </c>
      <c r="F16" s="29" t="e">
        <f>#REF!</f>
        <v>#REF!</v>
      </c>
      <c r="G16" s="35" t="e">
        <f>#REF!</f>
        <v>#REF!</v>
      </c>
      <c r="H16" s="73" t="e">
        <f>#REF!</f>
        <v>#REF!</v>
      </c>
      <c r="I16" s="73" t="e">
        <f>#REF!</f>
        <v>#REF!</v>
      </c>
      <c r="J16" s="38" t="e">
        <f>Таблица1[[#This Row],[Столбец11]]/Таблица1[[#This Row],[Столбец56]]</f>
        <v>#REF!</v>
      </c>
      <c r="K16" s="65" t="e">
        <f>Таблица1[[#This Row],[Столбец6]]-Таблица1[[#This Row],[Столбец8]]</f>
        <v>#REF!</v>
      </c>
      <c r="L16" s="65" t="e">
        <f>#REF!</f>
        <v>#REF!</v>
      </c>
      <c r="M16" s="73" t="e">
        <f>#REF!</f>
        <v>#REF!</v>
      </c>
      <c r="N16" s="73" t="e">
        <f>#REF!</f>
        <v>#REF!</v>
      </c>
      <c r="O16" s="73" t="e">
        <f>#REF!</f>
        <v>#REF!</v>
      </c>
      <c r="P16" s="73">
        <v>93</v>
      </c>
      <c r="Q16" s="73" t="e">
        <f>Таблица1[[#This Row],[Столбец12]]/Таблица1[[#This Row],[Столбец56]]*Таблица1[[#This Row],[Столбец34]]</f>
        <v>#REF!</v>
      </c>
      <c r="R16" s="74" t="e">
        <f>Таблица1[[#This Row],[Столбец34]]/Таблица1[[#This Row],[Столбец103]]*100</f>
        <v>#REF!</v>
      </c>
      <c r="S16" s="74" t="e">
        <f>#REF!</f>
        <v>#REF!</v>
      </c>
      <c r="T16" s="74" t="e">
        <f t="shared" si="1"/>
        <v>#REF!</v>
      </c>
      <c r="U16" s="55" t="e">
        <f>#REF!</f>
        <v>#REF!</v>
      </c>
      <c r="V16" s="55" t="e">
        <f>#REF!</f>
        <v>#REF!</v>
      </c>
      <c r="W16" s="55" t="e">
        <f>#REF!</f>
        <v>#REF!</v>
      </c>
      <c r="X16" s="55" t="e">
        <f>#REF!</f>
        <v>#REF!</v>
      </c>
      <c r="Y16" s="55" t="e">
        <f>#REF!</f>
        <v>#REF!</v>
      </c>
      <c r="Z16" s="65" t="e">
        <f>#REF!</f>
        <v>#REF!</v>
      </c>
      <c r="AA16" s="65" t="e">
        <f>#REF!</f>
        <v>#REF!</v>
      </c>
      <c r="AB16" s="65" t="e">
        <f>#REF!</f>
        <v>#REF!</v>
      </c>
      <c r="AC16" s="55" t="e">
        <f>#REF!</f>
        <v>#REF!</v>
      </c>
      <c r="AD16" s="55" t="e">
        <f>#REF!</f>
        <v>#REF!</v>
      </c>
      <c r="AE16" s="55" t="e">
        <f>#REF!</f>
        <v>#REF!</v>
      </c>
      <c r="AF16" s="55" t="e">
        <f>#REF!</f>
        <v>#REF!</v>
      </c>
      <c r="AG16" s="55" t="e">
        <f>#REF!</f>
        <v>#REF!</v>
      </c>
      <c r="AH16" s="55" t="e">
        <f>#REF!</f>
        <v>#REF!</v>
      </c>
      <c r="AI16" s="55" t="e">
        <f>#REF!</f>
        <v>#REF!</v>
      </c>
      <c r="AJ16" s="55" t="e">
        <f>#REF!</f>
        <v>#REF!</v>
      </c>
      <c r="AK16" s="55" t="e">
        <f>#REF!</f>
        <v>#REF!</v>
      </c>
      <c r="AL16" s="55" t="e">
        <f>#REF!</f>
        <v>#REF!</v>
      </c>
      <c r="AM16" s="55" t="e">
        <f>#REF!</f>
        <v>#REF!</v>
      </c>
      <c r="AN16" s="55" t="e">
        <f>#REF!</f>
        <v>#REF!</v>
      </c>
      <c r="AO16" s="55" t="e">
        <f>#REF!</f>
        <v>#REF!</v>
      </c>
    </row>
    <row r="17" spans="1:41" s="8" customFormat="1" ht="22.5" customHeight="1">
      <c r="A17" s="21">
        <v>9</v>
      </c>
      <c r="B17" s="28" t="s">
        <v>111</v>
      </c>
      <c r="C17" s="51" t="e">
        <f>#REF!</f>
        <v>#REF!</v>
      </c>
      <c r="D17" s="29" t="e">
        <f>#REF!</f>
        <v>#REF!</v>
      </c>
      <c r="E17" s="29" t="e">
        <f>#REF!</f>
        <v>#REF!</v>
      </c>
      <c r="F17" s="29" t="e">
        <f>#REF!</f>
        <v>#REF!</v>
      </c>
      <c r="G17" s="35" t="e">
        <f>#REF!</f>
        <v>#REF!</v>
      </c>
      <c r="H17" s="73" t="e">
        <f>#REF!</f>
        <v>#REF!</v>
      </c>
      <c r="I17" s="73" t="e">
        <f>#REF!</f>
        <v>#REF!</v>
      </c>
      <c r="J17" s="38" t="e">
        <f>Таблица1[[#This Row],[Столбец11]]/Таблица1[[#This Row],[Столбец56]]</f>
        <v>#REF!</v>
      </c>
      <c r="K17" s="65" t="e">
        <f>Таблица1[[#This Row],[Столбец6]]-Таблица1[[#This Row],[Столбец8]]</f>
        <v>#REF!</v>
      </c>
      <c r="L17" s="65" t="e">
        <f>#REF!</f>
        <v>#REF!</v>
      </c>
      <c r="M17" s="73" t="e">
        <f>#REF!</f>
        <v>#REF!</v>
      </c>
      <c r="N17" s="73" t="e">
        <f>#REF!</f>
        <v>#REF!</v>
      </c>
      <c r="O17" s="73" t="e">
        <f>#REF!</f>
        <v>#REF!</v>
      </c>
      <c r="P17" s="73">
        <v>99</v>
      </c>
      <c r="Q17" s="73" t="e">
        <f>Таблица1[[#This Row],[Столбец12]]/Таблица1[[#This Row],[Столбец56]]*Таблица1[[#This Row],[Столбец34]]</f>
        <v>#REF!</v>
      </c>
      <c r="R17" s="74" t="e">
        <f>Таблица1[[#This Row],[Столбец34]]/Таблица1[[#This Row],[Столбец103]]*100</f>
        <v>#REF!</v>
      </c>
      <c r="S17" s="74" t="e">
        <f>#REF!</f>
        <v>#REF!</v>
      </c>
      <c r="T17" s="74" t="e">
        <f t="shared" si="1"/>
        <v>#REF!</v>
      </c>
      <c r="U17" s="55" t="e">
        <f>#REF!</f>
        <v>#REF!</v>
      </c>
      <c r="V17" s="55" t="e">
        <f>#REF!</f>
        <v>#REF!</v>
      </c>
      <c r="W17" s="55" t="e">
        <f>#REF!</f>
        <v>#REF!</v>
      </c>
      <c r="X17" s="55" t="e">
        <f>#REF!</f>
        <v>#REF!</v>
      </c>
      <c r="Y17" s="55" t="e">
        <f>#REF!</f>
        <v>#REF!</v>
      </c>
      <c r="Z17" s="65" t="e">
        <f>#REF!</f>
        <v>#REF!</v>
      </c>
      <c r="AA17" s="65" t="e">
        <f>#REF!</f>
        <v>#REF!</v>
      </c>
      <c r="AB17" s="65" t="e">
        <f>#REF!</f>
        <v>#REF!</v>
      </c>
      <c r="AC17" s="58" t="e">
        <f>#REF!</f>
        <v>#REF!</v>
      </c>
      <c r="AD17" s="58" t="e">
        <f>#REF!</f>
        <v>#REF!</v>
      </c>
      <c r="AE17" s="58" t="e">
        <f>#REF!</f>
        <v>#REF!</v>
      </c>
      <c r="AF17" s="58" t="e">
        <f>#REF!</f>
        <v>#REF!</v>
      </c>
      <c r="AG17" s="58" t="e">
        <f>#REF!</f>
        <v>#REF!</v>
      </c>
      <c r="AH17" s="58" t="e">
        <f>#REF!</f>
        <v>#REF!</v>
      </c>
      <c r="AI17" s="58" t="e">
        <f>#REF!</f>
        <v>#REF!</v>
      </c>
      <c r="AJ17" s="58" t="e">
        <f>#REF!</f>
        <v>#REF!</v>
      </c>
      <c r="AK17" s="58" t="e">
        <f>#REF!</f>
        <v>#REF!</v>
      </c>
      <c r="AL17" s="58" t="e">
        <f>#REF!</f>
        <v>#REF!</v>
      </c>
      <c r="AM17" s="58" t="e">
        <f>#REF!</f>
        <v>#REF!</v>
      </c>
      <c r="AN17" s="58" t="e">
        <f>#REF!</f>
        <v>#REF!</v>
      </c>
      <c r="AO17" s="58" t="e">
        <f>#REF!</f>
        <v>#REF!</v>
      </c>
    </row>
    <row r="18" spans="1:41" s="8" customFormat="1" ht="28.5" customHeight="1">
      <c r="A18" s="21">
        <v>10</v>
      </c>
      <c r="B18" s="28" t="s">
        <v>112</v>
      </c>
      <c r="C18" s="30" t="e">
        <f>#REF!</f>
        <v>#REF!</v>
      </c>
      <c r="D18" s="29" t="e">
        <f>#REF!</f>
        <v>#REF!</v>
      </c>
      <c r="E18" s="29" t="e">
        <f>#REF!</f>
        <v>#REF!</v>
      </c>
      <c r="F18" s="29" t="e">
        <f>#REF!</f>
        <v>#REF!</v>
      </c>
      <c r="G18" s="35" t="e">
        <f>#REF!</f>
        <v>#REF!</v>
      </c>
      <c r="H18" s="35" t="e">
        <f>#REF!</f>
        <v>#REF!</v>
      </c>
      <c r="I18" s="35" t="e">
        <f>#REF!</f>
        <v>#REF!</v>
      </c>
      <c r="J18" s="38" t="e">
        <f>Таблица1[[#This Row],[Столбец11]]/Таблица1[[#This Row],[Столбец56]]</f>
        <v>#REF!</v>
      </c>
      <c r="K18" s="65" t="e">
        <f>Таблица1[[#This Row],[Столбец6]]-Таблица1[[#This Row],[Столбец8]]</f>
        <v>#REF!</v>
      </c>
      <c r="L18" s="65" t="e">
        <f>#REF!</f>
        <v>#REF!</v>
      </c>
      <c r="M18" s="73" t="e">
        <f>#REF!</f>
        <v>#REF!</v>
      </c>
      <c r="N18" s="73" t="e">
        <f>#REF!</f>
        <v>#REF!</v>
      </c>
      <c r="O18" s="73" t="e">
        <f>#REF!</f>
        <v>#REF!</v>
      </c>
      <c r="P18" s="74">
        <v>90</v>
      </c>
      <c r="Q18" s="73" t="e">
        <f>Таблица1[[#This Row],[Столбец12]]/Таблица1[[#This Row],[Столбец56]]*Таблица1[[#This Row],[Столбец34]]</f>
        <v>#REF!</v>
      </c>
      <c r="R18" s="74" t="e">
        <f>Таблица1[[#This Row],[Столбец34]]/Таблица1[[#This Row],[Столбец103]]*100</f>
        <v>#REF!</v>
      </c>
      <c r="S18" s="74" t="e">
        <f>#REF!</f>
        <v>#REF!</v>
      </c>
      <c r="T18" s="74" t="e">
        <f t="shared" si="1"/>
        <v>#REF!</v>
      </c>
      <c r="U18" s="55" t="e">
        <f>#REF!</f>
        <v>#REF!</v>
      </c>
      <c r="V18" s="55" t="e">
        <f>#REF!</f>
        <v>#REF!</v>
      </c>
      <c r="W18" s="55" t="e">
        <f>#REF!</f>
        <v>#REF!</v>
      </c>
      <c r="X18" s="55" t="e">
        <f>#REF!</f>
        <v>#REF!</v>
      </c>
      <c r="Y18" s="55" t="e">
        <f>#REF!</f>
        <v>#REF!</v>
      </c>
      <c r="Z18" s="65" t="e">
        <f>#REF!</f>
        <v>#REF!</v>
      </c>
      <c r="AA18" s="65" t="e">
        <f>#REF!</f>
        <v>#REF!</v>
      </c>
      <c r="AB18" s="65" t="e">
        <f>#REF!</f>
        <v>#REF!</v>
      </c>
      <c r="AC18" s="35" t="e">
        <f>#REF!</f>
        <v>#REF!</v>
      </c>
      <c r="AD18" s="35" t="e">
        <f>#REF!</f>
        <v>#REF!</v>
      </c>
      <c r="AE18" s="35" t="e">
        <f>#REF!</f>
        <v>#REF!</v>
      </c>
      <c r="AF18" s="35" t="e">
        <f>#REF!</f>
        <v>#REF!</v>
      </c>
      <c r="AG18" s="35" t="e">
        <f>#REF!</f>
        <v>#REF!</v>
      </c>
      <c r="AH18" s="35" t="e">
        <f>#REF!</f>
        <v>#REF!</v>
      </c>
      <c r="AI18" s="35" t="e">
        <f>#REF!</f>
        <v>#REF!</v>
      </c>
      <c r="AJ18" s="35" t="e">
        <f>#REF!</f>
        <v>#REF!</v>
      </c>
      <c r="AK18" s="35" t="e">
        <f>#REF!</f>
        <v>#REF!</v>
      </c>
      <c r="AL18" s="35" t="e">
        <f>#REF!</f>
        <v>#REF!</v>
      </c>
      <c r="AM18" s="35" t="e">
        <f>#REF!</f>
        <v>#REF!</v>
      </c>
      <c r="AN18" s="35" t="e">
        <f>#REF!</f>
        <v>#REF!</v>
      </c>
      <c r="AO18" s="35" t="e">
        <f>#REF!</f>
        <v>#REF!</v>
      </c>
    </row>
    <row r="19" spans="1:41" s="8" customFormat="1" ht="15" customHeight="1">
      <c r="A19" s="21">
        <v>11</v>
      </c>
      <c r="B19" s="28" t="s">
        <v>129</v>
      </c>
      <c r="C19" s="30" t="e">
        <f>#REF!</f>
        <v>#REF!</v>
      </c>
      <c r="D19" s="29" t="e">
        <f>#REF!</f>
        <v>#REF!</v>
      </c>
      <c r="E19" s="29" t="e">
        <f>#REF!</f>
        <v>#REF!</v>
      </c>
      <c r="F19" s="29" t="e">
        <f>#REF!</f>
        <v>#REF!</v>
      </c>
      <c r="G19" s="35" t="e">
        <f>#REF!</f>
        <v>#REF!</v>
      </c>
      <c r="H19" s="73" t="e">
        <f>#REF!</f>
        <v>#REF!</v>
      </c>
      <c r="I19" s="73" t="e">
        <f>#REF!</f>
        <v>#REF!</v>
      </c>
      <c r="J19" s="38" t="e">
        <f>Таблица1[[#This Row],[Столбец11]]/Таблица1[[#This Row],[Столбец56]]</f>
        <v>#REF!</v>
      </c>
      <c r="K19" s="65" t="e">
        <f>Таблица1[[#This Row],[Столбец6]]-Таблица1[[#This Row],[Столбец8]]</f>
        <v>#REF!</v>
      </c>
      <c r="L19" s="65" t="e">
        <f>#REF!</f>
        <v>#REF!</v>
      </c>
      <c r="M19" s="73" t="e">
        <f>#REF!</f>
        <v>#REF!</v>
      </c>
      <c r="N19" s="35" t="e">
        <f>#REF!</f>
        <v>#REF!</v>
      </c>
      <c r="O19" s="73" t="e">
        <f>#REF!</f>
        <v>#REF!</v>
      </c>
      <c r="P19" s="73">
        <v>77</v>
      </c>
      <c r="Q19" s="73" t="e">
        <f>Таблица1[[#This Row],[Столбец12]]/Таблица1[[#This Row],[Столбец56]]*Таблица1[[#This Row],[Столбец34]]</f>
        <v>#REF!</v>
      </c>
      <c r="R19" s="74" t="e">
        <f>Таблица1[[#This Row],[Столбец34]]/Таблица1[[#This Row],[Столбец103]]*100</f>
        <v>#REF!</v>
      </c>
      <c r="S19" s="74" t="e">
        <f>#REF!</f>
        <v>#REF!</v>
      </c>
      <c r="T19" s="74" t="e">
        <f t="shared" si="1"/>
        <v>#REF!</v>
      </c>
      <c r="U19" s="42" t="e">
        <f>#REF!</f>
        <v>#REF!</v>
      </c>
      <c r="V19" s="42" t="e">
        <f>#REF!</f>
        <v>#REF!</v>
      </c>
      <c r="W19" s="42" t="e">
        <f>#REF!</f>
        <v>#REF!</v>
      </c>
      <c r="X19" s="42" t="e">
        <f>#REF!</f>
        <v>#REF!</v>
      </c>
      <c r="Y19" s="42" t="e">
        <f>#REF!</f>
        <v>#REF!</v>
      </c>
      <c r="Z19" s="65" t="e">
        <f>#REF!</f>
        <v>#REF!</v>
      </c>
      <c r="AA19" s="65" t="e">
        <f>#REF!</f>
        <v>#REF!</v>
      </c>
      <c r="AB19" s="65" t="e">
        <f>#REF!</f>
        <v>#REF!</v>
      </c>
      <c r="AC19" s="58" t="e">
        <f>#REF!</f>
        <v>#REF!</v>
      </c>
      <c r="AD19" s="58" t="e">
        <f>#REF!</f>
        <v>#REF!</v>
      </c>
      <c r="AE19" s="58" t="e">
        <f>#REF!</f>
        <v>#REF!</v>
      </c>
      <c r="AF19" s="58" t="e">
        <f>#REF!</f>
        <v>#REF!</v>
      </c>
      <c r="AG19" s="58" t="e">
        <f>#REF!</f>
        <v>#REF!</v>
      </c>
      <c r="AH19" s="58" t="e">
        <f>#REF!</f>
        <v>#REF!</v>
      </c>
      <c r="AI19" s="58" t="e">
        <f>#REF!</f>
        <v>#REF!</v>
      </c>
      <c r="AJ19" s="58" t="e">
        <f>#REF!</f>
        <v>#REF!</v>
      </c>
      <c r="AK19" s="58" t="e">
        <f>#REF!</f>
        <v>#REF!</v>
      </c>
      <c r="AL19" s="58" t="e">
        <f>#REF!</f>
        <v>#REF!</v>
      </c>
      <c r="AM19" s="58" t="e">
        <f>#REF!</f>
        <v>#REF!</v>
      </c>
      <c r="AN19" s="58" t="e">
        <f>#REF!</f>
        <v>#REF!</v>
      </c>
      <c r="AO19" s="58" t="e">
        <f>#REF!</f>
        <v>#REF!</v>
      </c>
    </row>
    <row r="20" spans="1:41" s="8" customFormat="1" ht="15" customHeight="1">
      <c r="A20" s="21">
        <v>12</v>
      </c>
      <c r="B20" s="28" t="s">
        <v>122</v>
      </c>
      <c r="C20" s="30" t="e">
        <f>#REF!</f>
        <v>#REF!</v>
      </c>
      <c r="D20" s="29" t="e">
        <f>#REF!</f>
        <v>#REF!</v>
      </c>
      <c r="E20" s="29" t="e">
        <f>#REF!</f>
        <v>#REF!</v>
      </c>
      <c r="F20" s="29" t="e">
        <f>#REF!</f>
        <v>#REF!</v>
      </c>
      <c r="G20" s="35" t="e">
        <f>#REF!</f>
        <v>#REF!</v>
      </c>
      <c r="H20" s="73" t="e">
        <f>#REF!</f>
        <v>#REF!</v>
      </c>
      <c r="I20" s="73" t="e">
        <f>#REF!</f>
        <v>#REF!</v>
      </c>
      <c r="J20" s="38" t="e">
        <f>Таблица1[[#This Row],[Столбец11]]/Таблица1[[#This Row],[Столбец56]]</f>
        <v>#REF!</v>
      </c>
      <c r="K20" s="65" t="e">
        <f>Таблица1[[#This Row],[Столбец6]]-Таблица1[[#This Row],[Столбец8]]</f>
        <v>#REF!</v>
      </c>
      <c r="L20" s="65" t="e">
        <f>#REF!</f>
        <v>#REF!</v>
      </c>
      <c r="M20" s="73" t="e">
        <f>#REF!</f>
        <v>#REF!</v>
      </c>
      <c r="N20" s="35" t="e">
        <f>#REF!</f>
        <v>#REF!</v>
      </c>
      <c r="O20" s="73" t="e">
        <f>#REF!</f>
        <v>#REF!</v>
      </c>
      <c r="P20" s="73">
        <v>69</v>
      </c>
      <c r="Q20" s="73" t="e">
        <f>Таблица1[[#This Row],[Столбец12]]/Таблица1[[#This Row],[Столбец56]]*Таблица1[[#This Row],[Столбец34]]</f>
        <v>#REF!</v>
      </c>
      <c r="R20" s="74" t="e">
        <f>Таблица1[[#This Row],[Столбец34]]/Таблица1[[#This Row],[Столбец103]]*100</f>
        <v>#REF!</v>
      </c>
      <c r="S20" s="74" t="e">
        <f>#REF!</f>
        <v>#REF!</v>
      </c>
      <c r="T20" s="74" t="e">
        <f t="shared" si="1"/>
        <v>#REF!</v>
      </c>
      <c r="U20" s="42" t="e">
        <f>#REF!</f>
        <v>#REF!</v>
      </c>
      <c r="V20" s="42" t="e">
        <f>#REF!</f>
        <v>#REF!</v>
      </c>
      <c r="W20" s="42" t="e">
        <f>#REF!</f>
        <v>#REF!</v>
      </c>
      <c r="X20" s="42" t="e">
        <f>#REF!</f>
        <v>#REF!</v>
      </c>
      <c r="Y20" s="42" t="e">
        <f>#REF!</f>
        <v>#REF!</v>
      </c>
      <c r="Z20" s="65" t="e">
        <f>#REF!</f>
        <v>#REF!</v>
      </c>
      <c r="AA20" s="65" t="e">
        <f>#REF!</f>
        <v>#REF!</v>
      </c>
      <c r="AB20" s="65" t="e">
        <f>#REF!</f>
        <v>#REF!</v>
      </c>
      <c r="AC20" s="58" t="e">
        <f>#REF!</f>
        <v>#REF!</v>
      </c>
      <c r="AD20" s="58" t="e">
        <f>#REF!</f>
        <v>#REF!</v>
      </c>
      <c r="AE20" s="58" t="e">
        <f>#REF!</f>
        <v>#REF!</v>
      </c>
      <c r="AF20" s="58" t="e">
        <f>#REF!</f>
        <v>#REF!</v>
      </c>
      <c r="AG20" s="58" t="e">
        <f>#REF!</f>
        <v>#REF!</v>
      </c>
      <c r="AH20" s="58" t="e">
        <f>#REF!</f>
        <v>#REF!</v>
      </c>
      <c r="AI20" s="58" t="e">
        <f>#REF!</f>
        <v>#REF!</v>
      </c>
      <c r="AJ20" s="58" t="e">
        <f>#REF!</f>
        <v>#REF!</v>
      </c>
      <c r="AK20" s="58" t="e">
        <f>#REF!</f>
        <v>#REF!</v>
      </c>
      <c r="AL20" s="58" t="e">
        <f>#REF!</f>
        <v>#REF!</v>
      </c>
      <c r="AM20" s="58" t="e">
        <f>#REF!</f>
        <v>#REF!</v>
      </c>
      <c r="AN20" s="58" t="e">
        <f>#REF!</f>
        <v>#REF!</v>
      </c>
      <c r="AO20" s="58" t="e">
        <f>#REF!</f>
        <v>#REF!</v>
      </c>
    </row>
    <row r="21" spans="1:41" s="8" customFormat="1" ht="15" customHeight="1">
      <c r="A21" s="21">
        <v>13</v>
      </c>
      <c r="B21" s="28" t="s">
        <v>90</v>
      </c>
      <c r="C21" s="30" t="e">
        <f>#REF!</f>
        <v>#REF!</v>
      </c>
      <c r="D21" s="29" t="e">
        <f>#REF!</f>
        <v>#REF!</v>
      </c>
      <c r="E21" s="29" t="e">
        <f>#REF!</f>
        <v>#REF!</v>
      </c>
      <c r="F21" s="29" t="e">
        <f>#REF!</f>
        <v>#REF!</v>
      </c>
      <c r="G21" s="35" t="e">
        <f>#REF!</f>
        <v>#REF!</v>
      </c>
      <c r="H21" s="73" t="e">
        <f>#REF!</f>
        <v>#REF!</v>
      </c>
      <c r="I21" s="73" t="e">
        <f>#REF!</f>
        <v>#REF!</v>
      </c>
      <c r="J21" s="38" t="e">
        <f>Таблица1[[#This Row],[Столбец11]]/Таблица1[[#This Row],[Столбец56]]</f>
        <v>#REF!</v>
      </c>
      <c r="K21" s="65" t="e">
        <f>Таблица1[[#This Row],[Столбец6]]-Таблица1[[#This Row],[Столбец8]]</f>
        <v>#REF!</v>
      </c>
      <c r="L21" s="65" t="e">
        <f>#REF!</f>
        <v>#REF!</v>
      </c>
      <c r="M21" s="73" t="e">
        <f>#REF!</f>
        <v>#REF!</v>
      </c>
      <c r="N21" s="35" t="e">
        <f>#REF!</f>
        <v>#REF!</v>
      </c>
      <c r="O21" s="73" t="e">
        <f>#REF!</f>
        <v>#REF!</v>
      </c>
      <c r="P21" s="73">
        <v>95</v>
      </c>
      <c r="Q21" s="73" t="e">
        <f>Таблица1[[#This Row],[Столбец12]]/Таблица1[[#This Row],[Столбец56]]*Таблица1[[#This Row],[Столбец34]]</f>
        <v>#REF!</v>
      </c>
      <c r="R21" s="74" t="e">
        <f>Таблица1[[#This Row],[Столбец34]]/Таблица1[[#This Row],[Столбец103]]*100</f>
        <v>#REF!</v>
      </c>
      <c r="S21" s="74" t="e">
        <f>#REF!</f>
        <v>#REF!</v>
      </c>
      <c r="T21" s="74" t="e">
        <f t="shared" si="1"/>
        <v>#REF!</v>
      </c>
      <c r="U21" s="42" t="e">
        <f>#REF!</f>
        <v>#REF!</v>
      </c>
      <c r="V21" s="42" t="e">
        <f>#REF!</f>
        <v>#REF!</v>
      </c>
      <c r="W21" s="42" t="e">
        <f>#REF!</f>
        <v>#REF!</v>
      </c>
      <c r="X21" s="42" t="e">
        <f>#REF!</f>
        <v>#REF!</v>
      </c>
      <c r="Y21" s="42" t="e">
        <f>#REF!</f>
        <v>#REF!</v>
      </c>
      <c r="Z21" s="65" t="e">
        <f>#REF!</f>
        <v>#REF!</v>
      </c>
      <c r="AA21" s="65" t="e">
        <f>#REF!</f>
        <v>#REF!</v>
      </c>
      <c r="AB21" s="65" t="e">
        <f>#REF!</f>
        <v>#REF!</v>
      </c>
      <c r="AC21" s="58" t="e">
        <f>#REF!</f>
        <v>#REF!</v>
      </c>
      <c r="AD21" s="58" t="e">
        <f>#REF!</f>
        <v>#REF!</v>
      </c>
      <c r="AE21" s="58" t="e">
        <f>#REF!</f>
        <v>#REF!</v>
      </c>
      <c r="AF21" s="58" t="e">
        <f>#REF!</f>
        <v>#REF!</v>
      </c>
      <c r="AG21" s="58" t="e">
        <f>#REF!</f>
        <v>#REF!</v>
      </c>
      <c r="AH21" s="58" t="e">
        <f>#REF!</f>
        <v>#REF!</v>
      </c>
      <c r="AI21" s="58" t="e">
        <f>#REF!</f>
        <v>#REF!</v>
      </c>
      <c r="AJ21" s="58" t="e">
        <f>#REF!</f>
        <v>#REF!</v>
      </c>
      <c r="AK21" s="58" t="e">
        <f>#REF!</f>
        <v>#REF!</v>
      </c>
      <c r="AL21" s="58" t="e">
        <f>#REF!</f>
        <v>#REF!</v>
      </c>
      <c r="AM21" s="58" t="e">
        <f>#REF!</f>
        <v>#REF!</v>
      </c>
      <c r="AN21" s="58" t="e">
        <f>#REF!</f>
        <v>#REF!</v>
      </c>
      <c r="AO21" s="58" t="e">
        <f>#REF!</f>
        <v>#REF!</v>
      </c>
    </row>
    <row r="22" spans="1:41" s="8" customFormat="1" ht="15" customHeight="1">
      <c r="A22" s="21">
        <v>14</v>
      </c>
      <c r="B22" s="28" t="s">
        <v>118</v>
      </c>
      <c r="C22" s="30" t="e">
        <f>#REF!</f>
        <v>#REF!</v>
      </c>
      <c r="D22" s="29" t="e">
        <f>#REF!</f>
        <v>#REF!</v>
      </c>
      <c r="E22" s="29" t="e">
        <f>#REF!</f>
        <v>#REF!</v>
      </c>
      <c r="F22" s="29" t="e">
        <f>#REF!</f>
        <v>#REF!</v>
      </c>
      <c r="G22" s="35" t="e">
        <f>#REF!</f>
        <v>#REF!</v>
      </c>
      <c r="H22" s="73" t="e">
        <f>#REF!</f>
        <v>#REF!</v>
      </c>
      <c r="I22" s="73" t="e">
        <f>#REF!</f>
        <v>#REF!</v>
      </c>
      <c r="J22" s="38" t="e">
        <f>Таблица1[[#This Row],[Столбец11]]/Таблица1[[#This Row],[Столбец56]]</f>
        <v>#REF!</v>
      </c>
      <c r="K22" s="65" t="e">
        <f>Таблица1[[#This Row],[Столбец6]]-Таблица1[[#This Row],[Столбец8]]</f>
        <v>#REF!</v>
      </c>
      <c r="L22" s="65" t="e">
        <f>#REF!</f>
        <v>#REF!</v>
      </c>
      <c r="M22" s="73" t="e">
        <f>#REF!</f>
        <v>#REF!</v>
      </c>
      <c r="N22" s="73" t="e">
        <f>#REF!</f>
        <v>#REF!</v>
      </c>
      <c r="O22" s="73" t="e">
        <f>#REF!</f>
        <v>#REF!</v>
      </c>
      <c r="P22" s="73">
        <v>77</v>
      </c>
      <c r="Q22" s="73" t="e">
        <f>Таблица1[[#This Row],[Столбец12]]/Таблица1[[#This Row],[Столбец56]]*Таблица1[[#This Row],[Столбец34]]</f>
        <v>#REF!</v>
      </c>
      <c r="R22" s="74" t="e">
        <f>Таблица1[[#This Row],[Столбец34]]/Таблица1[[#This Row],[Столбец103]]*100</f>
        <v>#REF!</v>
      </c>
      <c r="S22" s="74" t="e">
        <f>#REF!</f>
        <v>#REF!</v>
      </c>
      <c r="T22" s="74" t="e">
        <f t="shared" si="1"/>
        <v>#REF!</v>
      </c>
      <c r="U22" s="55" t="e">
        <f>#REF!</f>
        <v>#REF!</v>
      </c>
      <c r="V22" s="55" t="e">
        <f>#REF!</f>
        <v>#REF!</v>
      </c>
      <c r="W22" s="55" t="e">
        <f>#REF!</f>
        <v>#REF!</v>
      </c>
      <c r="X22" s="55" t="e">
        <f>#REF!</f>
        <v>#REF!</v>
      </c>
      <c r="Y22" s="55" t="e">
        <f>#REF!</f>
        <v>#REF!</v>
      </c>
      <c r="Z22" s="65" t="e">
        <f>#REF!</f>
        <v>#REF!</v>
      </c>
      <c r="AA22" s="65" t="e">
        <f>#REF!</f>
        <v>#REF!</v>
      </c>
      <c r="AB22" s="65" t="e">
        <f>#REF!</f>
        <v>#REF!</v>
      </c>
      <c r="AC22" s="35" t="e">
        <f>#REF!</f>
        <v>#REF!</v>
      </c>
      <c r="AD22" s="35" t="e">
        <f>#REF!</f>
        <v>#REF!</v>
      </c>
      <c r="AE22" s="35" t="e">
        <f>#REF!</f>
        <v>#REF!</v>
      </c>
      <c r="AF22" s="35" t="e">
        <f>#REF!</f>
        <v>#REF!</v>
      </c>
      <c r="AG22" s="35" t="e">
        <f>#REF!</f>
        <v>#REF!</v>
      </c>
      <c r="AH22" s="35" t="e">
        <f>#REF!</f>
        <v>#REF!</v>
      </c>
      <c r="AI22" s="35" t="e">
        <f>#REF!</f>
        <v>#REF!</v>
      </c>
      <c r="AJ22" s="35" t="e">
        <f>#REF!</f>
        <v>#REF!</v>
      </c>
      <c r="AK22" s="35" t="e">
        <f>#REF!</f>
        <v>#REF!</v>
      </c>
      <c r="AL22" s="35" t="e">
        <f>#REF!</f>
        <v>#REF!</v>
      </c>
      <c r="AM22" s="35" t="e">
        <f>#REF!</f>
        <v>#REF!</v>
      </c>
      <c r="AN22" s="35" t="e">
        <f>#REF!</f>
        <v>#REF!</v>
      </c>
      <c r="AO22" s="35" t="e">
        <f>#REF!</f>
        <v>#REF!</v>
      </c>
    </row>
    <row r="23" spans="1:41" s="8" customFormat="1" ht="15" customHeight="1">
      <c r="A23" s="21">
        <v>15</v>
      </c>
      <c r="B23" s="28" t="s">
        <v>116</v>
      </c>
      <c r="C23" s="30" t="e">
        <f>#REF!</f>
        <v>#REF!</v>
      </c>
      <c r="D23" s="29" t="e">
        <f>#REF!</f>
        <v>#REF!</v>
      </c>
      <c r="E23" s="29" t="e">
        <f>#REF!</f>
        <v>#REF!</v>
      </c>
      <c r="F23" s="29" t="e">
        <f>#REF!</f>
        <v>#REF!</v>
      </c>
      <c r="G23" s="35" t="e">
        <f>#REF!</f>
        <v>#REF!</v>
      </c>
      <c r="H23" s="73" t="e">
        <f>#REF!</f>
        <v>#REF!</v>
      </c>
      <c r="I23" s="73" t="e">
        <f>#REF!</f>
        <v>#REF!</v>
      </c>
      <c r="J23" s="38" t="e">
        <f>Таблица1[[#This Row],[Столбец11]]/Таблица1[[#This Row],[Столбец56]]</f>
        <v>#REF!</v>
      </c>
      <c r="K23" s="65" t="e">
        <f>Таблица1[[#This Row],[Столбец6]]-Таблица1[[#This Row],[Столбец8]]</f>
        <v>#REF!</v>
      </c>
      <c r="L23" s="65" t="e">
        <f>#REF!</f>
        <v>#REF!</v>
      </c>
      <c r="M23" s="73" t="e">
        <f>#REF!</f>
        <v>#REF!</v>
      </c>
      <c r="N23" s="73" t="e">
        <f>#REF!</f>
        <v>#REF!</v>
      </c>
      <c r="O23" s="73" t="e">
        <f>#REF!</f>
        <v>#REF!</v>
      </c>
      <c r="P23" s="73">
        <v>92</v>
      </c>
      <c r="Q23" s="73" t="e">
        <f>Таблица1[[#This Row],[Столбец12]]/Таблица1[[#This Row],[Столбец56]]*Таблица1[[#This Row],[Столбец34]]</f>
        <v>#REF!</v>
      </c>
      <c r="R23" s="74" t="e">
        <f>Таблица1[[#This Row],[Столбец34]]/Таблица1[[#This Row],[Столбец103]]*100</f>
        <v>#REF!</v>
      </c>
      <c r="S23" s="74" t="e">
        <f>#REF!</f>
        <v>#REF!</v>
      </c>
      <c r="T23" s="74" t="e">
        <f t="shared" si="1"/>
        <v>#REF!</v>
      </c>
      <c r="U23" s="55" t="e">
        <f>#REF!</f>
        <v>#REF!</v>
      </c>
      <c r="V23" s="55" t="e">
        <f>#REF!</f>
        <v>#REF!</v>
      </c>
      <c r="W23" s="55" t="e">
        <f>#REF!</f>
        <v>#REF!</v>
      </c>
      <c r="X23" s="55" t="e">
        <f>#REF!</f>
        <v>#REF!</v>
      </c>
      <c r="Y23" s="55" t="e">
        <f>#REF!</f>
        <v>#REF!</v>
      </c>
      <c r="Z23" s="65" t="e">
        <f>#REF!</f>
        <v>#REF!</v>
      </c>
      <c r="AA23" s="65" t="e">
        <f>#REF!</f>
        <v>#REF!</v>
      </c>
      <c r="AB23" s="65" t="e">
        <f>#REF!</f>
        <v>#REF!</v>
      </c>
      <c r="AC23" s="35" t="e">
        <f>#REF!</f>
        <v>#REF!</v>
      </c>
      <c r="AD23" s="35" t="e">
        <f>#REF!</f>
        <v>#REF!</v>
      </c>
      <c r="AE23" s="35" t="e">
        <f>#REF!</f>
        <v>#REF!</v>
      </c>
      <c r="AF23" s="35" t="e">
        <f>#REF!</f>
        <v>#REF!</v>
      </c>
      <c r="AG23" s="35" t="e">
        <f>#REF!</f>
        <v>#REF!</v>
      </c>
      <c r="AH23" s="35" t="e">
        <f>#REF!</f>
        <v>#REF!</v>
      </c>
      <c r="AI23" s="35" t="e">
        <f>#REF!</f>
        <v>#REF!</v>
      </c>
      <c r="AJ23" s="35" t="e">
        <f>#REF!</f>
        <v>#REF!</v>
      </c>
      <c r="AK23" s="35" t="e">
        <f>#REF!</f>
        <v>#REF!</v>
      </c>
      <c r="AL23" s="35" t="e">
        <f>#REF!</f>
        <v>#REF!</v>
      </c>
      <c r="AM23" s="35" t="e">
        <f>#REF!</f>
        <v>#REF!</v>
      </c>
      <c r="AN23" s="35" t="e">
        <f>#REF!</f>
        <v>#REF!</v>
      </c>
      <c r="AO23" s="35" t="e">
        <f>#REF!</f>
        <v>#REF!</v>
      </c>
    </row>
    <row r="24" spans="1:41" ht="15" customHeight="1">
      <c r="A24" s="21">
        <v>16</v>
      </c>
      <c r="B24" s="28" t="s">
        <v>119</v>
      </c>
      <c r="C24" s="30" t="e">
        <f>#REF!</f>
        <v>#REF!</v>
      </c>
      <c r="D24" s="29" t="e">
        <f>#REF!</f>
        <v>#REF!</v>
      </c>
      <c r="E24" s="29" t="e">
        <f>#REF!</f>
        <v>#REF!</v>
      </c>
      <c r="F24" s="29" t="e">
        <f>#REF!</f>
        <v>#REF!</v>
      </c>
      <c r="G24" s="35" t="e">
        <f>#REF!</f>
        <v>#REF!</v>
      </c>
      <c r="H24" s="35" t="e">
        <f>#REF!</f>
        <v>#REF!</v>
      </c>
      <c r="I24" s="35" t="e">
        <f>#REF!</f>
        <v>#REF!</v>
      </c>
      <c r="J24" s="38" t="e">
        <f>Таблица1[[#This Row],[Столбец11]]/Таблица1[[#This Row],[Столбец56]]</f>
        <v>#REF!</v>
      </c>
      <c r="K24" s="65" t="e">
        <f>Таблица1[[#This Row],[Столбец6]]-Таблица1[[#This Row],[Столбец8]]</f>
        <v>#REF!</v>
      </c>
      <c r="L24" s="65" t="e">
        <f>#REF!</f>
        <v>#REF!</v>
      </c>
      <c r="M24" s="35" t="e">
        <f>#REF!</f>
        <v>#REF!</v>
      </c>
      <c r="N24" s="35" t="e">
        <f>#REF!</f>
        <v>#REF!</v>
      </c>
      <c r="O24" s="35" t="e">
        <f>#REF!</f>
        <v>#REF!</v>
      </c>
      <c r="P24" s="74">
        <v>73</v>
      </c>
      <c r="Q24" s="73" t="e">
        <f>Таблица1[[#This Row],[Столбец12]]/Таблица1[[#This Row],[Столбец56]]*Таблица1[[#This Row],[Столбец34]]</f>
        <v>#REF!</v>
      </c>
      <c r="R24" s="74" t="e">
        <f>Таблица1[[#This Row],[Столбец34]]/Таблица1[[#This Row],[Столбец103]]*100</f>
        <v>#REF!</v>
      </c>
      <c r="S24" s="74" t="e">
        <f>#REF!</f>
        <v>#REF!</v>
      </c>
      <c r="T24" s="74" t="e">
        <f t="shared" si="1"/>
        <v>#REF!</v>
      </c>
      <c r="U24" s="55" t="e">
        <f>#REF!</f>
        <v>#REF!</v>
      </c>
      <c r="V24" s="55" t="e">
        <f>#REF!</f>
        <v>#REF!</v>
      </c>
      <c r="W24" s="55" t="e">
        <f>#REF!</f>
        <v>#REF!</v>
      </c>
      <c r="X24" s="55" t="e">
        <f>#REF!</f>
        <v>#REF!</v>
      </c>
      <c r="Y24" s="55" t="e">
        <f>#REF!</f>
        <v>#REF!</v>
      </c>
      <c r="Z24" s="65" t="e">
        <f>#REF!</f>
        <v>#REF!</v>
      </c>
      <c r="AA24" s="65" t="e">
        <f>#REF!</f>
        <v>#REF!</v>
      </c>
      <c r="AB24" s="65" t="e">
        <f>#REF!</f>
        <v>#REF!</v>
      </c>
      <c r="AC24" s="35" t="e">
        <f>#REF!</f>
        <v>#REF!</v>
      </c>
      <c r="AD24" s="35" t="e">
        <f>#REF!</f>
        <v>#REF!</v>
      </c>
      <c r="AE24" s="35" t="e">
        <f>#REF!</f>
        <v>#REF!</v>
      </c>
      <c r="AF24" s="35" t="e">
        <f>#REF!</f>
        <v>#REF!</v>
      </c>
      <c r="AG24" s="35" t="e">
        <f>#REF!</f>
        <v>#REF!</v>
      </c>
      <c r="AH24" s="35" t="e">
        <f>#REF!</f>
        <v>#REF!</v>
      </c>
      <c r="AI24" s="35" t="e">
        <f>#REF!</f>
        <v>#REF!</v>
      </c>
      <c r="AJ24" s="35" t="e">
        <f>#REF!</f>
        <v>#REF!</v>
      </c>
      <c r="AK24" s="35" t="e">
        <f>#REF!</f>
        <v>#REF!</v>
      </c>
      <c r="AL24" s="35" t="e">
        <f>#REF!</f>
        <v>#REF!</v>
      </c>
      <c r="AM24" s="35" t="e">
        <f>#REF!</f>
        <v>#REF!</v>
      </c>
      <c r="AN24" s="35" t="e">
        <f>#REF!</f>
        <v>#REF!</v>
      </c>
      <c r="AO24" s="35" t="e">
        <f>#REF!</f>
        <v>#REF!</v>
      </c>
    </row>
    <row r="25" spans="1:41" ht="15" customHeight="1">
      <c r="A25" s="21">
        <v>17</v>
      </c>
      <c r="B25" s="28" t="s">
        <v>91</v>
      </c>
      <c r="C25" s="51" t="e">
        <f>#REF!</f>
        <v>#REF!</v>
      </c>
      <c r="D25" s="29" t="e">
        <f>#REF!</f>
        <v>#REF!</v>
      </c>
      <c r="E25" s="29" t="e">
        <f>#REF!</f>
        <v>#REF!</v>
      </c>
      <c r="F25" s="29" t="e">
        <f>#REF!</f>
        <v>#REF!</v>
      </c>
      <c r="G25" s="35" t="e">
        <f>#REF!</f>
        <v>#REF!</v>
      </c>
      <c r="H25" s="35" t="e">
        <f>#REF!</f>
        <v>#REF!</v>
      </c>
      <c r="I25" s="35" t="e">
        <f>#REF!</f>
        <v>#REF!</v>
      </c>
      <c r="J25" s="38" t="e">
        <f>Таблица1[[#This Row],[Столбец11]]/Таблица1[[#This Row],[Столбец56]]</f>
        <v>#REF!</v>
      </c>
      <c r="K25" s="65" t="e">
        <f>Таблица1[[#This Row],[Столбец6]]-Таблица1[[#This Row],[Столбец8]]</f>
        <v>#REF!</v>
      </c>
      <c r="L25" s="65" t="e">
        <f>#REF!</f>
        <v>#REF!</v>
      </c>
      <c r="M25" s="35" t="e">
        <f>#REF!</f>
        <v>#REF!</v>
      </c>
      <c r="N25" s="35" t="e">
        <f>#REF!</f>
        <v>#REF!</v>
      </c>
      <c r="O25" s="35" t="e">
        <f>#REF!</f>
        <v>#REF!</v>
      </c>
      <c r="P25" s="74">
        <v>84</v>
      </c>
      <c r="Q25" s="73" t="e">
        <f>Таблица1[[#This Row],[Столбец12]]/Таблица1[[#This Row],[Столбец56]]*Таблица1[[#This Row],[Столбец34]]</f>
        <v>#REF!</v>
      </c>
      <c r="R25" s="74" t="e">
        <f>Таблица1[[#This Row],[Столбец34]]/Таблица1[[#This Row],[Столбец103]]*100</f>
        <v>#REF!</v>
      </c>
      <c r="S25" s="74" t="e">
        <f>#REF!</f>
        <v>#REF!</v>
      </c>
      <c r="T25" s="74" t="e">
        <f t="shared" si="1"/>
        <v>#REF!</v>
      </c>
      <c r="U25" s="55" t="e">
        <f>#REF!</f>
        <v>#REF!</v>
      </c>
      <c r="V25" s="55" t="e">
        <f>#REF!</f>
        <v>#REF!</v>
      </c>
      <c r="W25" s="55" t="e">
        <f>#REF!</f>
        <v>#REF!</v>
      </c>
      <c r="X25" s="55" t="e">
        <f>#REF!</f>
        <v>#REF!</v>
      </c>
      <c r="Y25" s="55" t="e">
        <f>#REF!</f>
        <v>#REF!</v>
      </c>
      <c r="Z25" s="65" t="e">
        <f>#REF!</f>
        <v>#REF!</v>
      </c>
      <c r="AA25" s="65" t="e">
        <f>#REF!</f>
        <v>#REF!</v>
      </c>
      <c r="AB25" s="65" t="e">
        <f>#REF!</f>
        <v>#REF!</v>
      </c>
      <c r="AC25" s="35" t="e">
        <f>#REF!</f>
        <v>#REF!</v>
      </c>
      <c r="AD25" s="35" t="e">
        <f>#REF!</f>
        <v>#REF!</v>
      </c>
      <c r="AE25" s="35" t="e">
        <f>#REF!</f>
        <v>#REF!</v>
      </c>
      <c r="AF25" s="35" t="e">
        <f>#REF!</f>
        <v>#REF!</v>
      </c>
      <c r="AG25" s="35" t="e">
        <f>#REF!</f>
        <v>#REF!</v>
      </c>
      <c r="AH25" s="35" t="e">
        <f>#REF!</f>
        <v>#REF!</v>
      </c>
      <c r="AI25" s="35" t="e">
        <f>#REF!</f>
        <v>#REF!</v>
      </c>
      <c r="AJ25" s="35" t="e">
        <f>#REF!</f>
        <v>#REF!</v>
      </c>
      <c r="AK25" s="35" t="e">
        <f>#REF!</f>
        <v>#REF!</v>
      </c>
      <c r="AL25" s="35" t="e">
        <f>#REF!</f>
        <v>#REF!</v>
      </c>
      <c r="AM25" s="35" t="e">
        <f>#REF!</f>
        <v>#REF!</v>
      </c>
      <c r="AN25" s="35" t="e">
        <f>#REF!</f>
        <v>#REF!</v>
      </c>
      <c r="AO25" s="35" t="e">
        <f>#REF!</f>
        <v>#REF!</v>
      </c>
    </row>
    <row r="26" spans="1:41" ht="15" customHeight="1">
      <c r="A26" s="21">
        <v>18</v>
      </c>
      <c r="B26" s="28" t="s">
        <v>13</v>
      </c>
      <c r="C26" s="51" t="e">
        <f>#REF!</f>
        <v>#REF!</v>
      </c>
      <c r="D26" s="29" t="e">
        <f>#REF!</f>
        <v>#REF!</v>
      </c>
      <c r="E26" s="29" t="e">
        <f>#REF!</f>
        <v>#REF!</v>
      </c>
      <c r="F26" s="29" t="e">
        <f>#REF!</f>
        <v>#REF!</v>
      </c>
      <c r="G26" s="35" t="e">
        <f>#REF!</f>
        <v>#REF!</v>
      </c>
      <c r="H26" s="35" t="e">
        <f>#REF!</f>
        <v>#REF!</v>
      </c>
      <c r="I26" s="35" t="e">
        <f>#REF!</f>
        <v>#REF!</v>
      </c>
      <c r="J26" s="38" t="e">
        <f>Таблица1[[#This Row],[Столбец11]]/Таблица1[[#This Row],[Столбец56]]</f>
        <v>#REF!</v>
      </c>
      <c r="K26" s="65">
        <v>0</v>
      </c>
      <c r="L26" s="65" t="e">
        <f>#REF!</f>
        <v>#REF!</v>
      </c>
      <c r="M26" s="35" t="e">
        <f>#REF!</f>
        <v>#REF!</v>
      </c>
      <c r="N26" s="35" t="e">
        <f>#REF!</f>
        <v>#REF!</v>
      </c>
      <c r="O26" s="35" t="e">
        <f>#REF!</f>
        <v>#REF!</v>
      </c>
      <c r="P26" s="74">
        <v>83</v>
      </c>
      <c r="Q26" s="73" t="e">
        <f>Таблица1[[#This Row],[Столбец12]]/Таблица1[[#This Row],[Столбец56]]*Таблица1[[#This Row],[Столбец34]]</f>
        <v>#REF!</v>
      </c>
      <c r="R26" s="74" t="e">
        <f>Таблица1[[#This Row],[Столбец34]]/Таблица1[[#This Row],[Столбец103]]*100</f>
        <v>#REF!</v>
      </c>
      <c r="S26" s="74" t="e">
        <f>#REF!</f>
        <v>#REF!</v>
      </c>
      <c r="T26" s="74" t="e">
        <f t="shared" si="1"/>
        <v>#REF!</v>
      </c>
      <c r="U26" s="55" t="e">
        <f>#REF!</f>
        <v>#REF!</v>
      </c>
      <c r="V26" s="55" t="e">
        <f>#REF!</f>
        <v>#REF!</v>
      </c>
      <c r="W26" s="55" t="e">
        <f>#REF!</f>
        <v>#REF!</v>
      </c>
      <c r="X26" s="55" t="e">
        <f>#REF!</f>
        <v>#REF!</v>
      </c>
      <c r="Y26" s="55" t="e">
        <f>#REF!</f>
        <v>#REF!</v>
      </c>
      <c r="Z26" s="65" t="e">
        <f>#REF!</f>
        <v>#REF!</v>
      </c>
      <c r="AA26" s="65" t="e">
        <f>#REF!</f>
        <v>#REF!</v>
      </c>
      <c r="AB26" s="65" t="e">
        <f>#REF!</f>
        <v>#REF!</v>
      </c>
      <c r="AC26" s="35" t="e">
        <f>#REF!</f>
        <v>#REF!</v>
      </c>
      <c r="AD26" s="35" t="e">
        <f>#REF!</f>
        <v>#REF!</v>
      </c>
      <c r="AE26" s="35" t="e">
        <f>#REF!</f>
        <v>#REF!</v>
      </c>
      <c r="AF26" s="35" t="e">
        <f>#REF!</f>
        <v>#REF!</v>
      </c>
      <c r="AG26" s="35" t="e">
        <f>#REF!</f>
        <v>#REF!</v>
      </c>
      <c r="AH26" s="35" t="e">
        <f>#REF!</f>
        <v>#REF!</v>
      </c>
      <c r="AI26" s="35" t="e">
        <f>#REF!</f>
        <v>#REF!</v>
      </c>
      <c r="AJ26" s="35" t="e">
        <f>#REF!</f>
        <v>#REF!</v>
      </c>
      <c r="AK26" s="35" t="e">
        <f>#REF!</f>
        <v>#REF!</v>
      </c>
      <c r="AL26" s="35" t="e">
        <f>#REF!</f>
        <v>#REF!</v>
      </c>
      <c r="AM26" s="35" t="e">
        <f>#REF!</f>
        <v>#REF!</v>
      </c>
      <c r="AN26" s="35" t="e">
        <f>#REF!</f>
        <v>#REF!</v>
      </c>
      <c r="AO26" s="35" t="e">
        <f>#REF!</f>
        <v>#REF!</v>
      </c>
    </row>
    <row r="27" spans="1:41" ht="15" customHeight="1">
      <c r="A27" s="21">
        <v>19</v>
      </c>
      <c r="B27" s="28" t="s">
        <v>92</v>
      </c>
      <c r="C27" s="51" t="e">
        <f>#REF!</f>
        <v>#REF!</v>
      </c>
      <c r="D27" s="29" t="e">
        <f>#REF!</f>
        <v>#REF!</v>
      </c>
      <c r="E27" s="29" t="e">
        <f>#REF!</f>
        <v>#REF!</v>
      </c>
      <c r="F27" s="29" t="e">
        <f>#REF!</f>
        <v>#REF!</v>
      </c>
      <c r="G27" s="35" t="e">
        <f>#REF!</f>
        <v>#REF!</v>
      </c>
      <c r="H27" s="35" t="e">
        <f>#REF!</f>
        <v>#REF!</v>
      </c>
      <c r="I27" s="35" t="e">
        <f>#REF!</f>
        <v>#REF!</v>
      </c>
      <c r="J27" s="38" t="e">
        <f>Таблица1[[#This Row],[Столбец11]]/Таблица1[[#This Row],[Столбец56]]</f>
        <v>#REF!</v>
      </c>
      <c r="K27" s="65" t="e">
        <f>Таблица1[[#This Row],[Столбец6]]-Таблица1[[#This Row],[Столбец8]]</f>
        <v>#REF!</v>
      </c>
      <c r="L27" s="65" t="e">
        <f>#REF!</f>
        <v>#REF!</v>
      </c>
      <c r="M27" s="35" t="e">
        <f>#REF!</f>
        <v>#REF!</v>
      </c>
      <c r="N27" s="35" t="e">
        <f>#REF!</f>
        <v>#REF!</v>
      </c>
      <c r="O27" s="35" t="e">
        <f>#REF!</f>
        <v>#REF!</v>
      </c>
      <c r="P27" s="74">
        <v>73</v>
      </c>
      <c r="Q27" s="73" t="e">
        <f>Таблица1[[#This Row],[Столбец12]]/Таблица1[[#This Row],[Столбец56]]*Таблица1[[#This Row],[Столбец34]]</f>
        <v>#REF!</v>
      </c>
      <c r="R27" s="74" t="e">
        <f>Таблица1[[#This Row],[Столбец34]]/Таблица1[[#This Row],[Столбец103]]*100</f>
        <v>#REF!</v>
      </c>
      <c r="S27" s="74" t="e">
        <f>#REF!</f>
        <v>#REF!</v>
      </c>
      <c r="T27" s="74" t="e">
        <f t="shared" ref="T27:T28" si="2">F27-S27</f>
        <v>#REF!</v>
      </c>
      <c r="U27" s="55" t="e">
        <f>#REF!</f>
        <v>#REF!</v>
      </c>
      <c r="V27" s="55" t="e">
        <f>#REF!</f>
        <v>#REF!</v>
      </c>
      <c r="W27" s="55" t="e">
        <f>#REF!</f>
        <v>#REF!</v>
      </c>
      <c r="X27" s="55" t="e">
        <f>#REF!</f>
        <v>#REF!</v>
      </c>
      <c r="Y27" s="55" t="e">
        <f>#REF!</f>
        <v>#REF!</v>
      </c>
      <c r="Z27" s="65" t="e">
        <f>#REF!</f>
        <v>#REF!</v>
      </c>
      <c r="AA27" s="65" t="e">
        <f>#REF!</f>
        <v>#REF!</v>
      </c>
      <c r="AB27" s="65" t="e">
        <f>#REF!</f>
        <v>#REF!</v>
      </c>
      <c r="AC27" s="35" t="e">
        <f>#REF!</f>
        <v>#REF!</v>
      </c>
      <c r="AD27" s="35" t="e">
        <f>#REF!</f>
        <v>#REF!</v>
      </c>
      <c r="AE27" s="35" t="e">
        <f>#REF!</f>
        <v>#REF!</v>
      </c>
      <c r="AF27" s="35" t="e">
        <f>#REF!</f>
        <v>#REF!</v>
      </c>
      <c r="AG27" s="35" t="e">
        <f>#REF!</f>
        <v>#REF!</v>
      </c>
      <c r="AH27" s="35" t="e">
        <f>#REF!</f>
        <v>#REF!</v>
      </c>
      <c r="AI27" s="35" t="e">
        <f>#REF!</f>
        <v>#REF!</v>
      </c>
      <c r="AJ27" s="35" t="e">
        <f>#REF!</f>
        <v>#REF!</v>
      </c>
      <c r="AK27" s="35" t="e">
        <f>#REF!</f>
        <v>#REF!</v>
      </c>
      <c r="AL27" s="35" t="e">
        <f>#REF!</f>
        <v>#REF!</v>
      </c>
      <c r="AM27" s="35" t="e">
        <f>#REF!</f>
        <v>#REF!</v>
      </c>
      <c r="AN27" s="35" t="e">
        <f>#REF!</f>
        <v>#REF!</v>
      </c>
      <c r="AO27" s="35" t="e">
        <f>#REF!</f>
        <v>#REF!</v>
      </c>
    </row>
    <row r="28" spans="1:41" ht="15" customHeight="1">
      <c r="A28" s="21">
        <v>20</v>
      </c>
      <c r="B28" s="28" t="s">
        <v>117</v>
      </c>
      <c r="C28" s="51" t="e">
        <f>#REF!</f>
        <v>#REF!</v>
      </c>
      <c r="D28" s="29" t="e">
        <f>#REF!</f>
        <v>#REF!</v>
      </c>
      <c r="E28" s="29" t="e">
        <f>#REF!</f>
        <v>#REF!</v>
      </c>
      <c r="F28" s="29" t="e">
        <f>#REF!</f>
        <v>#REF!</v>
      </c>
      <c r="G28" s="35" t="e">
        <f>#REF!</f>
        <v>#REF!</v>
      </c>
      <c r="H28" s="35" t="e">
        <f>#REF!</f>
        <v>#REF!</v>
      </c>
      <c r="I28" s="35" t="e">
        <f>#REF!</f>
        <v>#REF!</v>
      </c>
      <c r="J28" s="38" t="e">
        <f>Таблица1[[#This Row],[Столбец11]]/Таблица1[[#This Row],[Столбец56]]</f>
        <v>#REF!</v>
      </c>
      <c r="K28" s="65" t="e">
        <f>Таблица1[[#This Row],[Столбец6]]-Таблица1[[#This Row],[Столбец8]]</f>
        <v>#REF!</v>
      </c>
      <c r="L28" s="65" t="e">
        <f>#REF!</f>
        <v>#REF!</v>
      </c>
      <c r="M28" s="35" t="e">
        <f>#REF!</f>
        <v>#REF!</v>
      </c>
      <c r="N28" s="35" t="e">
        <f>#REF!</f>
        <v>#REF!</v>
      </c>
      <c r="O28" s="35" t="e">
        <f>#REF!</f>
        <v>#REF!</v>
      </c>
      <c r="P28" s="74">
        <v>81</v>
      </c>
      <c r="Q28" s="73" t="e">
        <f>Таблица1[[#This Row],[Столбец12]]/Таблица1[[#This Row],[Столбец56]]*Таблица1[[#This Row],[Столбец34]]</f>
        <v>#REF!</v>
      </c>
      <c r="R28" s="74" t="e">
        <f>Таблица1[[#This Row],[Столбец34]]/Таблица1[[#This Row],[Столбец103]]*100</f>
        <v>#REF!</v>
      </c>
      <c r="S28" s="74" t="e">
        <f>#REF!</f>
        <v>#REF!</v>
      </c>
      <c r="T28" s="74" t="e">
        <f t="shared" si="2"/>
        <v>#REF!</v>
      </c>
      <c r="U28" s="55" t="e">
        <f>#REF!</f>
        <v>#REF!</v>
      </c>
      <c r="V28" s="55" t="e">
        <f>#REF!</f>
        <v>#REF!</v>
      </c>
      <c r="W28" s="55" t="e">
        <f>#REF!</f>
        <v>#REF!</v>
      </c>
      <c r="X28" s="55" t="e">
        <f>#REF!</f>
        <v>#REF!</v>
      </c>
      <c r="Y28" s="55" t="e">
        <f>#REF!</f>
        <v>#REF!</v>
      </c>
      <c r="Z28" s="65" t="e">
        <f>#REF!</f>
        <v>#REF!</v>
      </c>
      <c r="AA28" s="65" t="e">
        <f>#REF!</f>
        <v>#REF!</v>
      </c>
      <c r="AB28" s="65" t="e">
        <f>#REF!</f>
        <v>#REF!</v>
      </c>
      <c r="AC28" s="35" t="e">
        <f>#REF!</f>
        <v>#REF!</v>
      </c>
      <c r="AD28" s="35" t="e">
        <f>#REF!</f>
        <v>#REF!</v>
      </c>
      <c r="AE28" s="35" t="e">
        <f>#REF!</f>
        <v>#REF!</v>
      </c>
      <c r="AF28" s="35" t="e">
        <f>#REF!</f>
        <v>#REF!</v>
      </c>
      <c r="AG28" s="35" t="e">
        <f>#REF!</f>
        <v>#REF!</v>
      </c>
      <c r="AH28" s="35" t="e">
        <f>#REF!</f>
        <v>#REF!</v>
      </c>
      <c r="AI28" s="35" t="e">
        <f>#REF!</f>
        <v>#REF!</v>
      </c>
      <c r="AJ28" s="35" t="e">
        <f>#REF!</f>
        <v>#REF!</v>
      </c>
      <c r="AK28" s="35" t="e">
        <f>#REF!</f>
        <v>#REF!</v>
      </c>
      <c r="AL28" s="35" t="e">
        <f>#REF!</f>
        <v>#REF!</v>
      </c>
      <c r="AM28" s="35" t="e">
        <f>#REF!</f>
        <v>#REF!</v>
      </c>
      <c r="AN28" s="35" t="e">
        <f>#REF!</f>
        <v>#REF!</v>
      </c>
      <c r="AO28" s="35" t="e">
        <f>#REF!</f>
        <v>#REF!</v>
      </c>
    </row>
    <row r="29" spans="1:41">
      <c r="A29" s="21">
        <v>21</v>
      </c>
      <c r="B29" s="28" t="s">
        <v>113</v>
      </c>
      <c r="C29" s="71" t="e">
        <f>#REF!</f>
        <v>#REF!</v>
      </c>
      <c r="D29" s="29" t="e">
        <f>#REF!</f>
        <v>#REF!</v>
      </c>
      <c r="E29" s="29" t="e">
        <f>#REF!</f>
        <v>#REF!</v>
      </c>
      <c r="F29" s="29" t="e">
        <f>#REF!</f>
        <v>#REF!</v>
      </c>
      <c r="G29" s="35" t="e">
        <f>#REF!</f>
        <v>#REF!</v>
      </c>
      <c r="H29" s="35" t="e">
        <f>#REF!</f>
        <v>#REF!</v>
      </c>
      <c r="I29" s="35" t="e">
        <f>#REF!</f>
        <v>#REF!</v>
      </c>
      <c r="J29" s="38" t="e">
        <f>Таблица1[[#This Row],[Столбец11]]/Таблица1[[#This Row],[Столбец56]]</f>
        <v>#REF!</v>
      </c>
      <c r="K29" s="65" t="e">
        <f>Таблица1[[#This Row],[Столбец6]]-Таблица1[[#This Row],[Столбец8]]</f>
        <v>#REF!</v>
      </c>
      <c r="L29" s="65" t="e">
        <f>#REF!</f>
        <v>#REF!</v>
      </c>
      <c r="M29" s="35" t="e">
        <f>#REF!</f>
        <v>#REF!</v>
      </c>
      <c r="N29" s="35" t="e">
        <f>#REF!</f>
        <v>#REF!</v>
      </c>
      <c r="O29" s="35" t="e">
        <f>#REF!</f>
        <v>#REF!</v>
      </c>
      <c r="P29" s="74">
        <v>82</v>
      </c>
      <c r="Q29" s="73" t="e">
        <f>Таблица1[[#This Row],[Столбец12]]/Таблица1[[#This Row],[Столбец56]]*Таблица1[[#This Row],[Столбец34]]</f>
        <v>#REF!</v>
      </c>
      <c r="R29" s="74" t="e">
        <f>Таблица1[[#This Row],[Столбец34]]/Таблица1[[#This Row],[Столбец103]]*100</f>
        <v>#REF!</v>
      </c>
      <c r="S29" s="74" t="e">
        <f>#REF!</f>
        <v>#REF!</v>
      </c>
      <c r="T29" s="74" t="e">
        <f t="shared" ref="T29" si="3">F29-S29</f>
        <v>#REF!</v>
      </c>
      <c r="U29" s="72" t="e">
        <f>#REF!</f>
        <v>#REF!</v>
      </c>
      <c r="V29" s="72" t="e">
        <f>#REF!</f>
        <v>#REF!</v>
      </c>
      <c r="W29" s="72" t="e">
        <f>#REF!</f>
        <v>#REF!</v>
      </c>
      <c r="X29" s="72" t="e">
        <f>#REF!</f>
        <v>#REF!</v>
      </c>
      <c r="Y29" s="72" t="e">
        <f>#REF!</f>
        <v>#REF!</v>
      </c>
      <c r="Z29" s="65" t="e">
        <f>#REF!</f>
        <v>#REF!</v>
      </c>
      <c r="AA29" s="65" t="e">
        <f>#REF!</f>
        <v>#REF!</v>
      </c>
      <c r="AB29" s="65" t="e">
        <f>#REF!</f>
        <v>#REF!</v>
      </c>
      <c r="AC29" s="35" t="e">
        <f>#REF!</f>
        <v>#REF!</v>
      </c>
      <c r="AD29" s="35" t="e">
        <f>#REF!</f>
        <v>#REF!</v>
      </c>
      <c r="AE29" s="35" t="e">
        <f>#REF!</f>
        <v>#REF!</v>
      </c>
      <c r="AF29" s="35" t="e">
        <f>#REF!</f>
        <v>#REF!</v>
      </c>
      <c r="AG29" s="35" t="e">
        <f>#REF!</f>
        <v>#REF!</v>
      </c>
      <c r="AH29" s="35" t="e">
        <f>#REF!</f>
        <v>#REF!</v>
      </c>
      <c r="AI29" s="35" t="e">
        <f>#REF!</f>
        <v>#REF!</v>
      </c>
      <c r="AJ29" s="35" t="e">
        <f>#REF!</f>
        <v>#REF!</v>
      </c>
      <c r="AK29" s="35" t="e">
        <f>#REF!</f>
        <v>#REF!</v>
      </c>
      <c r="AL29" s="35" t="e">
        <f>#REF!</f>
        <v>#REF!</v>
      </c>
      <c r="AM29" s="35" t="e">
        <f>#REF!</f>
        <v>#REF!</v>
      </c>
      <c r="AN29" s="35" t="e">
        <f>#REF!</f>
        <v>#REF!</v>
      </c>
      <c r="AO29" s="35" t="e">
        <f>#REF!</f>
        <v>#REF!</v>
      </c>
    </row>
    <row r="30" spans="1:41" ht="15" customHeight="1">
      <c r="A30" s="21">
        <v>22</v>
      </c>
      <c r="B30" s="28" t="s">
        <v>93</v>
      </c>
      <c r="C30" s="71" t="e">
        <f>#REF!</f>
        <v>#REF!</v>
      </c>
      <c r="D30" s="29" t="e">
        <f>#REF!</f>
        <v>#REF!</v>
      </c>
      <c r="E30" s="29" t="e">
        <f>#REF!</f>
        <v>#REF!</v>
      </c>
      <c r="F30" s="29" t="e">
        <f>#REF!</f>
        <v>#REF!</v>
      </c>
      <c r="G30" s="35" t="e">
        <f>#REF!</f>
        <v>#REF!</v>
      </c>
      <c r="H30" s="35" t="e">
        <f>#REF!</f>
        <v>#REF!</v>
      </c>
      <c r="I30" s="35" t="e">
        <f>#REF!</f>
        <v>#REF!</v>
      </c>
      <c r="J30" s="38" t="e">
        <f>Таблица1[[#This Row],[Столбец11]]/Таблица1[[#This Row],[Столбец56]]</f>
        <v>#REF!</v>
      </c>
      <c r="K30" s="65" t="e">
        <f>Таблица1[[#This Row],[Столбец6]]-Таблица1[[#This Row],[Столбец8]]</f>
        <v>#REF!</v>
      </c>
      <c r="L30" s="65" t="e">
        <f>#REF!</f>
        <v>#REF!</v>
      </c>
      <c r="M30" s="35" t="e">
        <f>#REF!</f>
        <v>#REF!</v>
      </c>
      <c r="N30" s="35" t="e">
        <f>#REF!</f>
        <v>#REF!</v>
      </c>
      <c r="O30" s="35" t="e">
        <f>#REF!</f>
        <v>#REF!</v>
      </c>
      <c r="P30" s="74">
        <v>83</v>
      </c>
      <c r="Q30" s="73" t="e">
        <f>Таблица1[[#This Row],[Столбец12]]/Таблица1[[#This Row],[Столбец56]]*Таблица1[[#This Row],[Столбец34]]</f>
        <v>#REF!</v>
      </c>
      <c r="R30" s="74" t="e">
        <f>Таблица1[[#This Row],[Столбец34]]/Таблица1[[#This Row],[Столбец103]]*100</f>
        <v>#REF!</v>
      </c>
      <c r="S30" s="74" t="e">
        <f>#REF!</f>
        <v>#REF!</v>
      </c>
      <c r="T30" s="74" t="e">
        <f t="shared" ref="T30:T38" si="4">F30-S30</f>
        <v>#REF!</v>
      </c>
      <c r="U30" s="72" t="e">
        <f>#REF!</f>
        <v>#REF!</v>
      </c>
      <c r="V30" s="72" t="e">
        <f>#REF!</f>
        <v>#REF!</v>
      </c>
      <c r="W30" s="72" t="e">
        <f>#REF!</f>
        <v>#REF!</v>
      </c>
      <c r="X30" s="72" t="e">
        <f>#REF!</f>
        <v>#REF!</v>
      </c>
      <c r="Y30" s="72" t="e">
        <f>#REF!</f>
        <v>#REF!</v>
      </c>
      <c r="Z30" s="65" t="e">
        <f>#REF!</f>
        <v>#REF!</v>
      </c>
      <c r="AA30" s="65" t="e">
        <f>#REF!</f>
        <v>#REF!</v>
      </c>
      <c r="AB30" s="65" t="e">
        <f>#REF!</f>
        <v>#REF!</v>
      </c>
      <c r="AC30" s="35" t="e">
        <f>#REF!</f>
        <v>#REF!</v>
      </c>
      <c r="AD30" s="35" t="e">
        <f>#REF!</f>
        <v>#REF!</v>
      </c>
      <c r="AE30" s="35" t="e">
        <f>#REF!</f>
        <v>#REF!</v>
      </c>
      <c r="AF30" s="35" t="e">
        <f>#REF!</f>
        <v>#REF!</v>
      </c>
      <c r="AG30" s="35" t="e">
        <f>#REF!</f>
        <v>#REF!</v>
      </c>
      <c r="AH30" s="35" t="e">
        <f>#REF!</f>
        <v>#REF!</v>
      </c>
      <c r="AI30" s="35" t="e">
        <f>#REF!</f>
        <v>#REF!</v>
      </c>
      <c r="AJ30" s="35" t="e">
        <f>#REF!</f>
        <v>#REF!</v>
      </c>
      <c r="AK30" s="35" t="e">
        <f>#REF!</f>
        <v>#REF!</v>
      </c>
      <c r="AL30" s="35" t="e">
        <f>#REF!</f>
        <v>#REF!</v>
      </c>
      <c r="AM30" s="35" t="e">
        <f>#REF!</f>
        <v>#REF!</v>
      </c>
      <c r="AN30" s="35" t="e">
        <f>#REF!</f>
        <v>#REF!</v>
      </c>
      <c r="AO30" s="35" t="e">
        <f>#REF!</f>
        <v>#REF!</v>
      </c>
    </row>
    <row r="31" spans="1:41" ht="18.75" customHeight="1">
      <c r="A31" s="21">
        <v>23</v>
      </c>
      <c r="B31" s="28" t="s">
        <v>34</v>
      </c>
      <c r="C31" s="71" t="e">
        <f>#REF!</f>
        <v>#REF!</v>
      </c>
      <c r="D31" s="29" t="e">
        <f>#REF!</f>
        <v>#REF!</v>
      </c>
      <c r="E31" s="29" t="e">
        <f>#REF!</f>
        <v>#REF!</v>
      </c>
      <c r="F31" s="29" t="e">
        <f>#REF!</f>
        <v>#REF!</v>
      </c>
      <c r="G31" s="35" t="e">
        <f>#REF!</f>
        <v>#REF!</v>
      </c>
      <c r="H31" s="35" t="e">
        <f>#REF!</f>
        <v>#REF!</v>
      </c>
      <c r="I31" s="35" t="e">
        <f>#REF!</f>
        <v>#REF!</v>
      </c>
      <c r="J31" s="38" t="e">
        <f>Таблица1[[#This Row],[Столбец11]]/Таблица1[[#This Row],[Столбец56]]</f>
        <v>#REF!</v>
      </c>
      <c r="K31" s="65" t="e">
        <f>Таблица1[[#This Row],[Столбец6]]-Таблица1[[#This Row],[Столбец8]]</f>
        <v>#REF!</v>
      </c>
      <c r="L31" s="65" t="e">
        <f>#REF!</f>
        <v>#REF!</v>
      </c>
      <c r="M31" s="35" t="e">
        <f>#REF!</f>
        <v>#REF!</v>
      </c>
      <c r="N31" s="35" t="e">
        <f>#REF!</f>
        <v>#REF!</v>
      </c>
      <c r="O31" s="35" t="e">
        <f>#REF!</f>
        <v>#REF!</v>
      </c>
      <c r="P31" s="74">
        <v>84</v>
      </c>
      <c r="Q31" s="73" t="e">
        <f>Таблица1[[#This Row],[Столбец12]]/Таблица1[[#This Row],[Столбец56]]*Таблица1[[#This Row],[Столбец34]]</f>
        <v>#REF!</v>
      </c>
      <c r="R31" s="74" t="e">
        <f>Таблица1[[#This Row],[Столбец34]]/Таблица1[[#This Row],[Столбец103]]*100</f>
        <v>#REF!</v>
      </c>
      <c r="S31" s="74" t="e">
        <f>#REF!</f>
        <v>#REF!</v>
      </c>
      <c r="T31" s="74" t="e">
        <f t="shared" si="4"/>
        <v>#REF!</v>
      </c>
      <c r="U31" s="72" t="e">
        <f>#REF!</f>
        <v>#REF!</v>
      </c>
      <c r="V31" s="72" t="e">
        <f>#REF!</f>
        <v>#REF!</v>
      </c>
      <c r="W31" s="72" t="e">
        <f>#REF!</f>
        <v>#REF!</v>
      </c>
      <c r="X31" s="72" t="e">
        <f>#REF!</f>
        <v>#REF!</v>
      </c>
      <c r="Y31" s="72" t="e">
        <f>#REF!</f>
        <v>#REF!</v>
      </c>
      <c r="Z31" s="65" t="e">
        <f>#REF!</f>
        <v>#REF!</v>
      </c>
      <c r="AA31" s="65" t="e">
        <f>#REF!</f>
        <v>#REF!</v>
      </c>
      <c r="AB31" s="65" t="e">
        <f>#REF!</f>
        <v>#REF!</v>
      </c>
      <c r="AC31" s="35" t="e">
        <f>#REF!</f>
        <v>#REF!</v>
      </c>
      <c r="AD31" s="35" t="e">
        <f>#REF!</f>
        <v>#REF!</v>
      </c>
      <c r="AE31" s="35" t="e">
        <f>#REF!</f>
        <v>#REF!</v>
      </c>
      <c r="AF31" s="35" t="e">
        <f>#REF!</f>
        <v>#REF!</v>
      </c>
      <c r="AG31" s="35" t="e">
        <f>#REF!</f>
        <v>#REF!</v>
      </c>
      <c r="AH31" s="35" t="e">
        <f>#REF!</f>
        <v>#REF!</v>
      </c>
      <c r="AI31" s="35" t="e">
        <f>#REF!</f>
        <v>#REF!</v>
      </c>
      <c r="AJ31" s="35" t="e">
        <f>#REF!</f>
        <v>#REF!</v>
      </c>
      <c r="AK31" s="35" t="e">
        <f>#REF!</f>
        <v>#REF!</v>
      </c>
      <c r="AL31" s="35" t="e">
        <f>#REF!</f>
        <v>#REF!</v>
      </c>
      <c r="AM31" s="35" t="e">
        <f>#REF!</f>
        <v>#REF!</v>
      </c>
      <c r="AN31" s="35" t="e">
        <f>#REF!</f>
        <v>#REF!</v>
      </c>
      <c r="AO31" s="35" t="e">
        <f>#REF!</f>
        <v>#REF!</v>
      </c>
    </row>
    <row r="32" spans="1:41">
      <c r="A32" s="21">
        <v>24</v>
      </c>
      <c r="B32" s="28" t="s">
        <v>120</v>
      </c>
      <c r="C32" s="71" t="e">
        <f>#REF!</f>
        <v>#REF!</v>
      </c>
      <c r="D32" s="29" t="e">
        <f>#REF!</f>
        <v>#REF!</v>
      </c>
      <c r="E32" s="29" t="e">
        <f>#REF!</f>
        <v>#REF!</v>
      </c>
      <c r="F32" s="29" t="e">
        <f>#REF!</f>
        <v>#REF!</v>
      </c>
      <c r="G32" s="35" t="e">
        <f>#REF!</f>
        <v>#REF!</v>
      </c>
      <c r="H32" s="35" t="e">
        <f>#REF!</f>
        <v>#REF!</v>
      </c>
      <c r="I32" s="35" t="e">
        <f>#REF!</f>
        <v>#REF!</v>
      </c>
      <c r="J32" s="38" t="e">
        <f>Таблица1[[#This Row],[Столбец11]]/Таблица1[[#This Row],[Столбец56]]</f>
        <v>#REF!</v>
      </c>
      <c r="K32" s="65" t="e">
        <f>Таблица1[[#This Row],[Столбец6]]-Таблица1[[#This Row],[Столбец8]]</f>
        <v>#REF!</v>
      </c>
      <c r="L32" s="65" t="e">
        <f>#REF!</f>
        <v>#REF!</v>
      </c>
      <c r="M32" s="35" t="e">
        <f>#REF!</f>
        <v>#REF!</v>
      </c>
      <c r="N32" s="35" t="e">
        <f>#REF!</f>
        <v>#REF!</v>
      </c>
      <c r="O32" s="35" t="e">
        <f>#REF!</f>
        <v>#REF!</v>
      </c>
      <c r="P32" s="74">
        <v>85</v>
      </c>
      <c r="Q32" s="73" t="e">
        <f>Таблица1[[#This Row],[Столбец12]]/Таблица1[[#This Row],[Столбец56]]*Таблица1[[#This Row],[Столбец34]]</f>
        <v>#REF!</v>
      </c>
      <c r="R32" s="74" t="e">
        <f>Таблица1[[#This Row],[Столбец34]]/Таблица1[[#This Row],[Столбец103]]*100</f>
        <v>#REF!</v>
      </c>
      <c r="S32" s="74" t="e">
        <f>#REF!</f>
        <v>#REF!</v>
      </c>
      <c r="T32" s="74" t="e">
        <f t="shared" si="4"/>
        <v>#REF!</v>
      </c>
      <c r="U32" s="72" t="e">
        <f>#REF!</f>
        <v>#REF!</v>
      </c>
      <c r="V32" s="72" t="e">
        <f>#REF!</f>
        <v>#REF!</v>
      </c>
      <c r="W32" s="72" t="e">
        <f>#REF!</f>
        <v>#REF!</v>
      </c>
      <c r="X32" s="72" t="e">
        <f>#REF!</f>
        <v>#REF!</v>
      </c>
      <c r="Y32" s="72" t="e">
        <f>#REF!</f>
        <v>#REF!</v>
      </c>
      <c r="Z32" s="65" t="e">
        <f>#REF!</f>
        <v>#REF!</v>
      </c>
      <c r="AA32" s="65" t="e">
        <f>#REF!</f>
        <v>#REF!</v>
      </c>
      <c r="AB32" s="65" t="e">
        <f>#REF!</f>
        <v>#REF!</v>
      </c>
      <c r="AC32" s="35" t="e">
        <f>#REF!</f>
        <v>#REF!</v>
      </c>
      <c r="AD32" s="35" t="e">
        <f>#REF!</f>
        <v>#REF!</v>
      </c>
      <c r="AE32" s="35" t="e">
        <f>#REF!</f>
        <v>#REF!</v>
      </c>
      <c r="AF32" s="35" t="e">
        <f>#REF!</f>
        <v>#REF!</v>
      </c>
      <c r="AG32" s="35" t="e">
        <f>#REF!</f>
        <v>#REF!</v>
      </c>
      <c r="AH32" s="35" t="e">
        <f>#REF!</f>
        <v>#REF!</v>
      </c>
      <c r="AI32" s="35" t="e">
        <f>#REF!</f>
        <v>#REF!</v>
      </c>
      <c r="AJ32" s="35" t="e">
        <f>#REF!</f>
        <v>#REF!</v>
      </c>
      <c r="AK32" s="35" t="e">
        <f>#REF!</f>
        <v>#REF!</v>
      </c>
      <c r="AL32" s="35" t="e">
        <f>#REF!</f>
        <v>#REF!</v>
      </c>
      <c r="AM32" s="35" t="e">
        <f>#REF!</f>
        <v>#REF!</v>
      </c>
      <c r="AN32" s="35" t="e">
        <f>#REF!</f>
        <v>#REF!</v>
      </c>
      <c r="AO32" s="35" t="e">
        <f>#REF!</f>
        <v>#REF!</v>
      </c>
    </row>
    <row r="33" spans="1:41">
      <c r="A33" s="21">
        <v>25</v>
      </c>
      <c r="B33" s="28" t="s">
        <v>114</v>
      </c>
      <c r="C33" s="71" t="e">
        <f>#REF!</f>
        <v>#REF!</v>
      </c>
      <c r="D33" s="29" t="e">
        <f>#REF!</f>
        <v>#REF!</v>
      </c>
      <c r="E33" s="29" t="e">
        <f>#REF!</f>
        <v>#REF!</v>
      </c>
      <c r="F33" s="29" t="e">
        <f>#REF!</f>
        <v>#REF!</v>
      </c>
      <c r="G33" s="35" t="e">
        <f>#REF!</f>
        <v>#REF!</v>
      </c>
      <c r="H33" s="35" t="e">
        <f>#REF!</f>
        <v>#REF!</v>
      </c>
      <c r="I33" s="35" t="e">
        <f>#REF!</f>
        <v>#REF!</v>
      </c>
      <c r="J33" s="38" t="e">
        <f>Таблица1[[#This Row],[Столбец11]]/Таблица1[[#This Row],[Столбец56]]</f>
        <v>#REF!</v>
      </c>
      <c r="K33" s="65" t="e">
        <f>Таблица1[[#This Row],[Столбец6]]-Таблица1[[#This Row],[Столбец8]]</f>
        <v>#REF!</v>
      </c>
      <c r="L33" s="65" t="e">
        <f>#REF!</f>
        <v>#REF!</v>
      </c>
      <c r="M33" s="35" t="e">
        <f>#REF!</f>
        <v>#REF!</v>
      </c>
      <c r="N33" s="35" t="e">
        <f>#REF!</f>
        <v>#REF!</v>
      </c>
      <c r="O33" s="35" t="e">
        <f>#REF!</f>
        <v>#REF!</v>
      </c>
      <c r="P33" s="74">
        <v>86</v>
      </c>
      <c r="Q33" s="73" t="e">
        <f>Таблица1[[#This Row],[Столбец12]]/Таблица1[[#This Row],[Столбец56]]*Таблица1[[#This Row],[Столбец34]]</f>
        <v>#REF!</v>
      </c>
      <c r="R33" s="74" t="e">
        <f>Таблица1[[#This Row],[Столбец34]]/Таблица1[[#This Row],[Столбец103]]*100</f>
        <v>#REF!</v>
      </c>
      <c r="S33" s="74" t="e">
        <f>#REF!</f>
        <v>#REF!</v>
      </c>
      <c r="T33" s="74" t="e">
        <f t="shared" si="4"/>
        <v>#REF!</v>
      </c>
      <c r="U33" s="72" t="e">
        <f>#REF!</f>
        <v>#REF!</v>
      </c>
      <c r="V33" s="72" t="e">
        <f>#REF!</f>
        <v>#REF!</v>
      </c>
      <c r="W33" s="72" t="e">
        <f>#REF!</f>
        <v>#REF!</v>
      </c>
      <c r="X33" s="72" t="e">
        <f>#REF!</f>
        <v>#REF!</v>
      </c>
      <c r="Y33" s="72" t="e">
        <f>#REF!</f>
        <v>#REF!</v>
      </c>
      <c r="Z33" s="65" t="e">
        <f>#REF!</f>
        <v>#REF!</v>
      </c>
      <c r="AA33" s="65" t="e">
        <f>#REF!</f>
        <v>#REF!</v>
      </c>
      <c r="AB33" s="65" t="e">
        <f>#REF!</f>
        <v>#REF!</v>
      </c>
      <c r="AC33" s="35" t="e">
        <f>#REF!</f>
        <v>#REF!</v>
      </c>
      <c r="AD33" s="35" t="e">
        <f>#REF!</f>
        <v>#REF!</v>
      </c>
      <c r="AE33" s="35" t="e">
        <f>#REF!</f>
        <v>#REF!</v>
      </c>
      <c r="AF33" s="35" t="e">
        <f>#REF!</f>
        <v>#REF!</v>
      </c>
      <c r="AG33" s="35" t="e">
        <f>#REF!</f>
        <v>#REF!</v>
      </c>
      <c r="AH33" s="35" t="e">
        <f>#REF!</f>
        <v>#REF!</v>
      </c>
      <c r="AI33" s="35" t="e">
        <f>#REF!</f>
        <v>#REF!</v>
      </c>
      <c r="AJ33" s="35" t="e">
        <f>#REF!</f>
        <v>#REF!</v>
      </c>
      <c r="AK33" s="35" t="e">
        <f>#REF!</f>
        <v>#REF!</v>
      </c>
      <c r="AL33" s="35" t="e">
        <f>#REF!</f>
        <v>#REF!</v>
      </c>
      <c r="AM33" s="35" t="e">
        <f>#REF!</f>
        <v>#REF!</v>
      </c>
      <c r="AN33" s="35" t="e">
        <f>#REF!</f>
        <v>#REF!</v>
      </c>
      <c r="AO33" s="35" t="e">
        <f>#REF!</f>
        <v>#REF!</v>
      </c>
    </row>
    <row r="34" spans="1:41">
      <c r="A34" s="21">
        <v>26</v>
      </c>
      <c r="B34" s="28" t="s">
        <v>94</v>
      </c>
      <c r="C34" s="71" t="e">
        <f>#REF!</f>
        <v>#REF!</v>
      </c>
      <c r="D34" s="29" t="e">
        <f>#REF!</f>
        <v>#REF!</v>
      </c>
      <c r="E34" s="29" t="e">
        <f>#REF!</f>
        <v>#REF!</v>
      </c>
      <c r="F34" s="29" t="e">
        <f>#REF!</f>
        <v>#REF!</v>
      </c>
      <c r="G34" s="35" t="e">
        <f>#REF!</f>
        <v>#REF!</v>
      </c>
      <c r="H34" s="35" t="e">
        <f>#REF!</f>
        <v>#REF!</v>
      </c>
      <c r="I34" s="35" t="e">
        <f>#REF!</f>
        <v>#REF!</v>
      </c>
      <c r="J34" s="38" t="e">
        <f>Таблица1[[#This Row],[Столбец11]]/Таблица1[[#This Row],[Столбец56]]</f>
        <v>#REF!</v>
      </c>
      <c r="K34" s="65" t="e">
        <f>Таблица1[[#This Row],[Столбец6]]-Таблица1[[#This Row],[Столбец8]]</f>
        <v>#REF!</v>
      </c>
      <c r="L34" s="65" t="e">
        <f>#REF!</f>
        <v>#REF!</v>
      </c>
      <c r="M34" s="35" t="e">
        <f>#REF!</f>
        <v>#REF!</v>
      </c>
      <c r="N34" s="35" t="e">
        <f>#REF!</f>
        <v>#REF!</v>
      </c>
      <c r="O34" s="35" t="e">
        <f>#REF!</f>
        <v>#REF!</v>
      </c>
      <c r="P34" s="74">
        <v>87</v>
      </c>
      <c r="Q34" s="73" t="e">
        <f>Таблица1[[#This Row],[Столбец12]]/Таблица1[[#This Row],[Столбец56]]*Таблица1[[#This Row],[Столбец34]]</f>
        <v>#REF!</v>
      </c>
      <c r="R34" s="74" t="e">
        <f>Таблица1[[#This Row],[Столбец34]]/Таблица1[[#This Row],[Столбец103]]*100</f>
        <v>#REF!</v>
      </c>
      <c r="S34" s="74" t="e">
        <f>#REF!</f>
        <v>#REF!</v>
      </c>
      <c r="T34" s="74" t="e">
        <f t="shared" si="4"/>
        <v>#REF!</v>
      </c>
      <c r="U34" s="72" t="e">
        <f>#REF!</f>
        <v>#REF!</v>
      </c>
      <c r="V34" s="72" t="e">
        <f>#REF!</f>
        <v>#REF!</v>
      </c>
      <c r="W34" s="72" t="e">
        <f>#REF!</f>
        <v>#REF!</v>
      </c>
      <c r="X34" s="72" t="e">
        <f>#REF!</f>
        <v>#REF!</v>
      </c>
      <c r="Y34" s="72" t="e">
        <f>#REF!</f>
        <v>#REF!</v>
      </c>
      <c r="Z34" s="65" t="e">
        <f>#REF!</f>
        <v>#REF!</v>
      </c>
      <c r="AA34" s="65" t="e">
        <f>#REF!</f>
        <v>#REF!</v>
      </c>
      <c r="AB34" s="65" t="e">
        <f>#REF!</f>
        <v>#REF!</v>
      </c>
      <c r="AC34" s="35" t="e">
        <f>#REF!</f>
        <v>#REF!</v>
      </c>
      <c r="AD34" s="35" t="e">
        <f>#REF!</f>
        <v>#REF!</v>
      </c>
      <c r="AE34" s="35" t="e">
        <f>#REF!</f>
        <v>#REF!</v>
      </c>
      <c r="AF34" s="35" t="e">
        <f>#REF!</f>
        <v>#REF!</v>
      </c>
      <c r="AG34" s="35" t="e">
        <f>#REF!</f>
        <v>#REF!</v>
      </c>
      <c r="AH34" s="35" t="e">
        <f>#REF!</f>
        <v>#REF!</v>
      </c>
      <c r="AI34" s="35" t="e">
        <f>#REF!</f>
        <v>#REF!</v>
      </c>
      <c r="AJ34" s="35" t="e">
        <f>#REF!</f>
        <v>#REF!</v>
      </c>
      <c r="AK34" s="35" t="e">
        <f>#REF!</f>
        <v>#REF!</v>
      </c>
      <c r="AL34" s="35" t="e">
        <f>#REF!</f>
        <v>#REF!</v>
      </c>
      <c r="AM34" s="35" t="e">
        <f>#REF!</f>
        <v>#REF!</v>
      </c>
      <c r="AN34" s="35" t="e">
        <f>#REF!</f>
        <v>#REF!</v>
      </c>
      <c r="AO34" s="35" t="e">
        <f>#REF!</f>
        <v>#REF!</v>
      </c>
    </row>
    <row r="35" spans="1:41">
      <c r="A35" s="21">
        <v>27</v>
      </c>
      <c r="B35" s="28" t="s">
        <v>95</v>
      </c>
      <c r="C35" s="71" t="e">
        <f>#REF!</f>
        <v>#REF!</v>
      </c>
      <c r="D35" s="29" t="e">
        <f>#REF!</f>
        <v>#REF!</v>
      </c>
      <c r="E35" s="29" t="e">
        <f>#REF!</f>
        <v>#REF!</v>
      </c>
      <c r="F35" s="29" t="e">
        <f>#REF!</f>
        <v>#REF!</v>
      </c>
      <c r="G35" s="35" t="e">
        <f>#REF!</f>
        <v>#REF!</v>
      </c>
      <c r="H35" s="35" t="e">
        <f>#REF!</f>
        <v>#REF!</v>
      </c>
      <c r="I35" s="35" t="e">
        <f>#REF!</f>
        <v>#REF!</v>
      </c>
      <c r="J35" s="38" t="e">
        <f>Таблица1[[#This Row],[Столбец11]]/Таблица1[[#This Row],[Столбец56]]</f>
        <v>#REF!</v>
      </c>
      <c r="K35" s="65" t="e">
        <f>Таблица1[[#This Row],[Столбец6]]-Таблица1[[#This Row],[Столбец8]]</f>
        <v>#REF!</v>
      </c>
      <c r="L35" s="65" t="e">
        <f>#REF!</f>
        <v>#REF!</v>
      </c>
      <c r="M35" s="35" t="e">
        <f>#REF!</f>
        <v>#REF!</v>
      </c>
      <c r="N35" s="35" t="e">
        <f>#REF!</f>
        <v>#REF!</v>
      </c>
      <c r="O35" s="35" t="e">
        <f>#REF!</f>
        <v>#REF!</v>
      </c>
      <c r="P35" s="74">
        <v>88</v>
      </c>
      <c r="Q35" s="73" t="e">
        <f>Таблица1[[#This Row],[Столбец12]]/Таблица1[[#This Row],[Столбец56]]*Таблица1[[#This Row],[Столбец34]]</f>
        <v>#REF!</v>
      </c>
      <c r="R35" s="74" t="e">
        <f>Таблица1[[#This Row],[Столбец34]]/Таблица1[[#This Row],[Столбец103]]*100</f>
        <v>#REF!</v>
      </c>
      <c r="S35" s="74" t="e">
        <f>#REF!</f>
        <v>#REF!</v>
      </c>
      <c r="T35" s="74" t="e">
        <f t="shared" si="4"/>
        <v>#REF!</v>
      </c>
      <c r="U35" s="72" t="e">
        <f>#REF!</f>
        <v>#REF!</v>
      </c>
      <c r="V35" s="72" t="e">
        <f>#REF!</f>
        <v>#REF!</v>
      </c>
      <c r="W35" s="72" t="e">
        <f>#REF!</f>
        <v>#REF!</v>
      </c>
      <c r="X35" s="72" t="e">
        <f>#REF!</f>
        <v>#REF!</v>
      </c>
      <c r="Y35" s="72" t="e">
        <f>#REF!</f>
        <v>#REF!</v>
      </c>
      <c r="Z35" s="65" t="e">
        <f>#REF!</f>
        <v>#REF!</v>
      </c>
      <c r="AA35" s="65" t="e">
        <f>#REF!</f>
        <v>#REF!</v>
      </c>
      <c r="AB35" s="65" t="e">
        <f>#REF!</f>
        <v>#REF!</v>
      </c>
      <c r="AC35" s="35" t="e">
        <f>#REF!</f>
        <v>#REF!</v>
      </c>
      <c r="AD35" s="35" t="e">
        <f>#REF!</f>
        <v>#REF!</v>
      </c>
      <c r="AE35" s="35" t="e">
        <f>#REF!</f>
        <v>#REF!</v>
      </c>
      <c r="AF35" s="35" t="e">
        <f>#REF!</f>
        <v>#REF!</v>
      </c>
      <c r="AG35" s="35" t="e">
        <f>#REF!</f>
        <v>#REF!</v>
      </c>
      <c r="AH35" s="35" t="e">
        <f>#REF!</f>
        <v>#REF!</v>
      </c>
      <c r="AI35" s="35" t="e">
        <f>#REF!</f>
        <v>#REF!</v>
      </c>
      <c r="AJ35" s="35" t="e">
        <f>#REF!</f>
        <v>#REF!</v>
      </c>
      <c r="AK35" s="35" t="e">
        <f>#REF!</f>
        <v>#REF!</v>
      </c>
      <c r="AL35" s="35" t="e">
        <f>#REF!</f>
        <v>#REF!</v>
      </c>
      <c r="AM35" s="35" t="e">
        <f>#REF!</f>
        <v>#REF!</v>
      </c>
      <c r="AN35" s="35" t="e">
        <f>#REF!</f>
        <v>#REF!</v>
      </c>
      <c r="AO35" s="35" t="e">
        <f>#REF!</f>
        <v>#REF!</v>
      </c>
    </row>
    <row r="36" spans="1:41">
      <c r="A36" s="21">
        <v>28</v>
      </c>
      <c r="B36" s="28" t="s">
        <v>96</v>
      </c>
      <c r="C36" s="71" t="e">
        <f>#REF!</f>
        <v>#REF!</v>
      </c>
      <c r="D36" s="29" t="e">
        <f>#REF!</f>
        <v>#REF!</v>
      </c>
      <c r="E36" s="29" t="e">
        <f>#REF!</f>
        <v>#REF!</v>
      </c>
      <c r="F36" s="29" t="e">
        <f>#REF!</f>
        <v>#REF!</v>
      </c>
      <c r="G36" s="35" t="e">
        <f>#REF!</f>
        <v>#REF!</v>
      </c>
      <c r="H36" s="35" t="e">
        <f>#REF!</f>
        <v>#REF!</v>
      </c>
      <c r="I36" s="35" t="e">
        <f>#REF!</f>
        <v>#REF!</v>
      </c>
      <c r="J36" s="38" t="e">
        <f>Таблица1[[#This Row],[Столбец11]]/Таблица1[[#This Row],[Столбец56]]</f>
        <v>#REF!</v>
      </c>
      <c r="K36" s="65" t="e">
        <f>Таблица1[[#This Row],[Столбец6]]-Таблица1[[#This Row],[Столбец8]]</f>
        <v>#REF!</v>
      </c>
      <c r="L36" s="65" t="e">
        <f>#REF!</f>
        <v>#REF!</v>
      </c>
      <c r="M36" s="35" t="e">
        <f>#REF!</f>
        <v>#REF!</v>
      </c>
      <c r="N36" s="35" t="e">
        <f>#REF!</f>
        <v>#REF!</v>
      </c>
      <c r="O36" s="35" t="e">
        <f>#REF!</f>
        <v>#REF!</v>
      </c>
      <c r="P36" s="74">
        <v>89</v>
      </c>
      <c r="Q36" s="73" t="e">
        <f>Таблица1[[#This Row],[Столбец12]]/Таблица1[[#This Row],[Столбец56]]*Таблица1[[#This Row],[Столбец34]]</f>
        <v>#REF!</v>
      </c>
      <c r="R36" s="74" t="e">
        <f>Таблица1[[#This Row],[Столбец34]]/Таблица1[[#This Row],[Столбец103]]*100</f>
        <v>#REF!</v>
      </c>
      <c r="S36" s="74" t="e">
        <f>#REF!</f>
        <v>#REF!</v>
      </c>
      <c r="T36" s="74" t="e">
        <f t="shared" si="4"/>
        <v>#REF!</v>
      </c>
      <c r="U36" s="72" t="e">
        <f>#REF!</f>
        <v>#REF!</v>
      </c>
      <c r="V36" s="72" t="e">
        <f>#REF!</f>
        <v>#REF!</v>
      </c>
      <c r="W36" s="72" t="e">
        <f>#REF!</f>
        <v>#REF!</v>
      </c>
      <c r="X36" s="72" t="e">
        <f>#REF!</f>
        <v>#REF!</v>
      </c>
      <c r="Y36" s="72" t="e">
        <f>#REF!</f>
        <v>#REF!</v>
      </c>
      <c r="Z36" s="65" t="e">
        <f>#REF!</f>
        <v>#REF!</v>
      </c>
      <c r="AA36" s="65" t="e">
        <f>#REF!</f>
        <v>#REF!</v>
      </c>
      <c r="AB36" s="65" t="e">
        <f>#REF!</f>
        <v>#REF!</v>
      </c>
      <c r="AC36" s="35" t="e">
        <f>#REF!</f>
        <v>#REF!</v>
      </c>
      <c r="AD36" s="35" t="e">
        <f>#REF!</f>
        <v>#REF!</v>
      </c>
      <c r="AE36" s="35" t="e">
        <f>#REF!</f>
        <v>#REF!</v>
      </c>
      <c r="AF36" s="35" t="e">
        <f>#REF!</f>
        <v>#REF!</v>
      </c>
      <c r="AG36" s="35" t="e">
        <f>#REF!</f>
        <v>#REF!</v>
      </c>
      <c r="AH36" s="35" t="e">
        <f>#REF!</f>
        <v>#REF!</v>
      </c>
      <c r="AI36" s="35" t="e">
        <f>#REF!</f>
        <v>#REF!</v>
      </c>
      <c r="AJ36" s="35" t="e">
        <f>#REF!</f>
        <v>#REF!</v>
      </c>
      <c r="AK36" s="35" t="e">
        <f>#REF!</f>
        <v>#REF!</v>
      </c>
      <c r="AL36" s="35" t="e">
        <f>#REF!</f>
        <v>#REF!</v>
      </c>
      <c r="AM36" s="35" t="e">
        <f>#REF!</f>
        <v>#REF!</v>
      </c>
      <c r="AN36" s="35" t="e">
        <f>#REF!</f>
        <v>#REF!</v>
      </c>
      <c r="AO36" s="35" t="e">
        <f>#REF!</f>
        <v>#REF!</v>
      </c>
    </row>
    <row r="37" spans="1:41">
      <c r="A37" s="21">
        <v>29</v>
      </c>
      <c r="B37" s="28" t="s">
        <v>115</v>
      </c>
      <c r="C37" s="71" t="e">
        <f>#REF!</f>
        <v>#REF!</v>
      </c>
      <c r="D37" s="29" t="e">
        <f>#REF!</f>
        <v>#REF!</v>
      </c>
      <c r="E37" s="29" t="e">
        <f>#REF!</f>
        <v>#REF!</v>
      </c>
      <c r="F37" s="29" t="e">
        <f>#REF!</f>
        <v>#REF!</v>
      </c>
      <c r="G37" s="35" t="e">
        <f>#REF!</f>
        <v>#REF!</v>
      </c>
      <c r="H37" s="35" t="e">
        <f>#REF!</f>
        <v>#REF!</v>
      </c>
      <c r="I37" s="35" t="e">
        <f>#REF!</f>
        <v>#REF!</v>
      </c>
      <c r="J37" s="38" t="e">
        <f>Таблица1[[#This Row],[Столбец11]]/Таблица1[[#This Row],[Столбец56]]</f>
        <v>#REF!</v>
      </c>
      <c r="K37" s="65" t="e">
        <f>Таблица1[[#This Row],[Столбец6]]-Таблица1[[#This Row],[Столбец8]]</f>
        <v>#REF!</v>
      </c>
      <c r="L37" s="65" t="e">
        <f>#REF!</f>
        <v>#REF!</v>
      </c>
      <c r="M37" s="35" t="e">
        <f>#REF!</f>
        <v>#REF!</v>
      </c>
      <c r="N37" s="35" t="e">
        <f>#REF!</f>
        <v>#REF!</v>
      </c>
      <c r="O37" s="35" t="e">
        <f>#REF!</f>
        <v>#REF!</v>
      </c>
      <c r="P37" s="74">
        <v>90</v>
      </c>
      <c r="Q37" s="73" t="e">
        <f>Таблица1[[#This Row],[Столбец12]]/Таблица1[[#This Row],[Столбец56]]*Таблица1[[#This Row],[Столбец34]]</f>
        <v>#REF!</v>
      </c>
      <c r="R37" s="74" t="e">
        <f>Таблица1[[#This Row],[Столбец34]]/Таблица1[[#This Row],[Столбец103]]*100</f>
        <v>#REF!</v>
      </c>
      <c r="S37" s="74" t="e">
        <f>#REF!</f>
        <v>#REF!</v>
      </c>
      <c r="T37" s="74" t="e">
        <f t="shared" si="4"/>
        <v>#REF!</v>
      </c>
      <c r="U37" s="72" t="e">
        <f>#REF!</f>
        <v>#REF!</v>
      </c>
      <c r="V37" s="72" t="e">
        <f>#REF!</f>
        <v>#REF!</v>
      </c>
      <c r="W37" s="72" t="e">
        <f>#REF!</f>
        <v>#REF!</v>
      </c>
      <c r="X37" s="72" t="e">
        <f>#REF!</f>
        <v>#REF!</v>
      </c>
      <c r="Y37" s="72" t="e">
        <f>#REF!</f>
        <v>#REF!</v>
      </c>
      <c r="Z37" s="65" t="e">
        <f>#REF!</f>
        <v>#REF!</v>
      </c>
      <c r="AA37" s="65" t="e">
        <f>#REF!</f>
        <v>#REF!</v>
      </c>
      <c r="AB37" s="65" t="e">
        <f>#REF!</f>
        <v>#REF!</v>
      </c>
      <c r="AC37" s="35" t="e">
        <f>#REF!</f>
        <v>#REF!</v>
      </c>
      <c r="AD37" s="35" t="e">
        <f>#REF!</f>
        <v>#REF!</v>
      </c>
      <c r="AE37" s="35" t="e">
        <f>#REF!</f>
        <v>#REF!</v>
      </c>
      <c r="AF37" s="35" t="e">
        <f>#REF!</f>
        <v>#REF!</v>
      </c>
      <c r="AG37" s="35" t="e">
        <f>#REF!</f>
        <v>#REF!</v>
      </c>
      <c r="AH37" s="35" t="e">
        <f>#REF!</f>
        <v>#REF!</v>
      </c>
      <c r="AI37" s="35" t="e">
        <f>#REF!</f>
        <v>#REF!</v>
      </c>
      <c r="AJ37" s="35" t="e">
        <f>#REF!</f>
        <v>#REF!</v>
      </c>
      <c r="AK37" s="35" t="e">
        <f>#REF!</f>
        <v>#REF!</v>
      </c>
      <c r="AL37" s="35" t="e">
        <f>#REF!</f>
        <v>#REF!</v>
      </c>
      <c r="AM37" s="35" t="e">
        <f>#REF!</f>
        <v>#REF!</v>
      </c>
      <c r="AN37" s="35" t="e">
        <f>#REF!</f>
        <v>#REF!</v>
      </c>
      <c r="AO37" s="35" t="e">
        <f>#REF!</f>
        <v>#REF!</v>
      </c>
    </row>
    <row r="38" spans="1:41">
      <c r="A38" s="21">
        <v>30</v>
      </c>
      <c r="B38" s="28" t="s">
        <v>37</v>
      </c>
      <c r="C38" s="71" t="e">
        <f>#REF!</f>
        <v>#REF!</v>
      </c>
      <c r="D38" s="29" t="e">
        <f>#REF!</f>
        <v>#REF!</v>
      </c>
      <c r="E38" s="29" t="e">
        <f>#REF!</f>
        <v>#REF!</v>
      </c>
      <c r="F38" s="29" t="e">
        <f>#REF!</f>
        <v>#REF!</v>
      </c>
      <c r="G38" s="35" t="e">
        <f>#REF!</f>
        <v>#REF!</v>
      </c>
      <c r="H38" s="35" t="e">
        <f>#REF!</f>
        <v>#REF!</v>
      </c>
      <c r="I38" s="35" t="e">
        <f>#REF!</f>
        <v>#REF!</v>
      </c>
      <c r="J38" s="38" t="e">
        <f>Таблица1[[#This Row],[Столбец11]]/Таблица1[[#This Row],[Столбец56]]</f>
        <v>#REF!</v>
      </c>
      <c r="K38" s="65" t="e">
        <f>Таблица1[[#This Row],[Столбец6]]-Таблица1[[#This Row],[Столбец8]]</f>
        <v>#REF!</v>
      </c>
      <c r="L38" s="65" t="e">
        <f>#REF!</f>
        <v>#REF!</v>
      </c>
      <c r="M38" s="35" t="e">
        <f>#REF!</f>
        <v>#REF!</v>
      </c>
      <c r="N38" s="35" t="e">
        <f>#REF!</f>
        <v>#REF!</v>
      </c>
      <c r="O38" s="35" t="e">
        <f>#REF!</f>
        <v>#REF!</v>
      </c>
      <c r="P38" s="74">
        <v>91</v>
      </c>
      <c r="Q38" s="73" t="e">
        <f>Таблица1[[#This Row],[Столбец12]]/Таблица1[[#This Row],[Столбец56]]*Таблица1[[#This Row],[Столбец34]]</f>
        <v>#REF!</v>
      </c>
      <c r="R38" s="74" t="e">
        <f>Таблица1[[#This Row],[Столбец34]]/Таблица1[[#This Row],[Столбец103]]*100</f>
        <v>#REF!</v>
      </c>
      <c r="S38" s="74" t="e">
        <f>#REF!</f>
        <v>#REF!</v>
      </c>
      <c r="T38" s="74" t="e">
        <f t="shared" si="4"/>
        <v>#REF!</v>
      </c>
      <c r="U38" s="72" t="e">
        <f>#REF!</f>
        <v>#REF!</v>
      </c>
      <c r="V38" s="72" t="e">
        <f>#REF!</f>
        <v>#REF!</v>
      </c>
      <c r="W38" s="72" t="e">
        <f>#REF!</f>
        <v>#REF!</v>
      </c>
      <c r="X38" s="72" t="e">
        <f>#REF!</f>
        <v>#REF!</v>
      </c>
      <c r="Y38" s="72" t="e">
        <f>#REF!</f>
        <v>#REF!</v>
      </c>
      <c r="Z38" s="65" t="e">
        <f>#REF!</f>
        <v>#REF!</v>
      </c>
      <c r="AA38" s="65" t="e">
        <f>#REF!</f>
        <v>#REF!</v>
      </c>
      <c r="AB38" s="65" t="e">
        <f>#REF!</f>
        <v>#REF!</v>
      </c>
      <c r="AC38" s="35" t="e">
        <f>#REF!</f>
        <v>#REF!</v>
      </c>
      <c r="AD38" s="35" t="e">
        <f>#REF!</f>
        <v>#REF!</v>
      </c>
      <c r="AE38" s="35" t="e">
        <f>#REF!</f>
        <v>#REF!</v>
      </c>
      <c r="AF38" s="35" t="e">
        <f>#REF!</f>
        <v>#REF!</v>
      </c>
      <c r="AG38" s="35" t="e">
        <f>#REF!</f>
        <v>#REF!</v>
      </c>
      <c r="AH38" s="35" t="e">
        <f>#REF!</f>
        <v>#REF!</v>
      </c>
      <c r="AI38" s="35" t="e">
        <f>#REF!</f>
        <v>#REF!</v>
      </c>
      <c r="AJ38" s="35" t="e">
        <f>#REF!</f>
        <v>#REF!</v>
      </c>
      <c r="AK38" s="35" t="e">
        <f>#REF!</f>
        <v>#REF!</v>
      </c>
      <c r="AL38" s="35" t="e">
        <f>#REF!</f>
        <v>#REF!</v>
      </c>
      <c r="AM38" s="35" t="e">
        <f>#REF!</f>
        <v>#REF!</v>
      </c>
      <c r="AN38" s="35" t="e">
        <f>#REF!</f>
        <v>#REF!</v>
      </c>
      <c r="AO38" s="35" t="e">
        <f>#REF!</f>
        <v>#REF!</v>
      </c>
    </row>
    <row r="39" spans="1:41">
      <c r="E39" s="7"/>
      <c r="G39" s="41" t="s">
        <v>101</v>
      </c>
      <c r="H39" s="64"/>
      <c r="I39" s="64"/>
      <c r="J39" s="36"/>
      <c r="K39" s="36"/>
      <c r="L39" s="36"/>
      <c r="M39" s="49"/>
      <c r="N39" s="103"/>
      <c r="O39" s="103"/>
      <c r="P39" s="62"/>
      <c r="Q39" s="48"/>
      <c r="R39" s="62"/>
      <c r="S39" s="37"/>
      <c r="T39" s="34"/>
      <c r="V39" s="46"/>
      <c r="W39" s="46"/>
      <c r="X39" s="46"/>
      <c r="Y39" s="8"/>
      <c r="Z39" s="8"/>
      <c r="AA39" s="8"/>
      <c r="AC39" s="11"/>
      <c r="AD39" s="8"/>
      <c r="AE39" s="8"/>
      <c r="AF39" s="8"/>
      <c r="AG39" s="8"/>
      <c r="AH39" s="8"/>
      <c r="AI39" s="8"/>
      <c r="AJ39" s="8"/>
    </row>
    <row r="40" spans="1:41">
      <c r="C40" s="27" t="s">
        <v>98</v>
      </c>
      <c r="G40" s="40" t="s">
        <v>99</v>
      </c>
      <c r="H40" s="64"/>
      <c r="I40" s="64"/>
      <c r="J40" s="61"/>
      <c r="K40" s="36"/>
      <c r="L40" s="36"/>
      <c r="M40" s="49"/>
      <c r="N40" s="103"/>
      <c r="O40" s="103"/>
      <c r="P40" s="62"/>
      <c r="Q40" s="48"/>
      <c r="R40" s="62"/>
      <c r="S40" s="37"/>
      <c r="T40" s="63"/>
      <c r="U40" s="8"/>
    </row>
    <row r="41" spans="1:41">
      <c r="G41" s="39" t="s">
        <v>100</v>
      </c>
      <c r="H41" s="64"/>
      <c r="I41" s="64"/>
      <c r="J41" s="61"/>
      <c r="K41" s="36"/>
      <c r="L41" s="36"/>
      <c r="M41" s="49"/>
      <c r="N41" s="62"/>
      <c r="O41" s="62"/>
      <c r="P41" s="62"/>
      <c r="Q41" s="62"/>
      <c r="R41" s="62"/>
      <c r="S41" s="37"/>
      <c r="T41" s="63"/>
      <c r="U41" s="8"/>
      <c r="V41" s="46"/>
      <c r="W41" s="46"/>
      <c r="X41" s="46"/>
      <c r="Y41" s="8"/>
      <c r="Z41" s="8"/>
      <c r="AA41" s="8"/>
      <c r="AC41" s="11"/>
      <c r="AD41" s="8"/>
      <c r="AE41" s="8"/>
      <c r="AF41" s="8"/>
      <c r="AG41" s="8"/>
      <c r="AH41" s="8"/>
      <c r="AI41" s="8"/>
      <c r="AJ41" s="8"/>
    </row>
    <row r="42" spans="1:41">
      <c r="G42" s="43" t="s">
        <v>103</v>
      </c>
      <c r="H42" s="64"/>
      <c r="I42" s="64"/>
      <c r="J42" s="36"/>
      <c r="K42" s="36"/>
      <c r="L42" s="36"/>
      <c r="M42" s="49"/>
      <c r="N42" s="62"/>
      <c r="O42" s="62"/>
      <c r="P42" s="62"/>
      <c r="Q42" s="62"/>
      <c r="R42" s="62"/>
      <c r="S42" s="63"/>
      <c r="T42" s="63"/>
    </row>
  </sheetData>
  <dataConsolidate/>
  <mergeCells count="35">
    <mergeCell ref="H4:I6"/>
    <mergeCell ref="J4:J6"/>
    <mergeCell ref="N5:N6"/>
    <mergeCell ref="O5:O6"/>
    <mergeCell ref="M5:M6"/>
    <mergeCell ref="K5:K6"/>
    <mergeCell ref="B2:G2"/>
    <mergeCell ref="B4:B6"/>
    <mergeCell ref="C5:C6"/>
    <mergeCell ref="D5:F5"/>
    <mergeCell ref="C4:G4"/>
    <mergeCell ref="G5:G6"/>
    <mergeCell ref="V5:X5"/>
    <mergeCell ref="Y4:Y6"/>
    <mergeCell ref="Z4:Z5"/>
    <mergeCell ref="N39:O40"/>
    <mergeCell ref="Q5:Q6"/>
    <mergeCell ref="P5:P6"/>
    <mergeCell ref="R5:R6"/>
    <mergeCell ref="U5:U6"/>
    <mergeCell ref="S5:S6"/>
    <mergeCell ref="T5:T6"/>
    <mergeCell ref="L4:T4"/>
    <mergeCell ref="L5:L6"/>
    <mergeCell ref="AD4:AI4"/>
    <mergeCell ref="AK4:AO4"/>
    <mergeCell ref="AA5:AA6"/>
    <mergeCell ref="AB5:AB6"/>
    <mergeCell ref="AC5:AC6"/>
    <mergeCell ref="AD5:AD6"/>
    <mergeCell ref="AE5:AI5"/>
    <mergeCell ref="AJ5:AJ6"/>
    <mergeCell ref="AK5:AN5"/>
    <mergeCell ref="AO5:AO6"/>
    <mergeCell ref="AA4:AB4"/>
  </mergeCells>
  <hyperlinks>
    <hyperlink ref="B9" location="'01 Республика Бурятия'!A1" display="Республика Бурятия"/>
    <hyperlink ref="B10" location="'02 Республика Саха Якутия'!A1" display="Республика Саха (Якутия)"/>
    <hyperlink ref="B11" location="'03 Сахалинская область'!A1" display="Сахалинская область"/>
    <hyperlink ref="B12" location="'04 Забайкальский край'!A1" display="Забайкальский край"/>
    <hyperlink ref="B38" location="'30 Челябинская область'!A1" display="Челябинская область"/>
    <hyperlink ref="B37" location="'29 Ульяновская область'!A1" display="Ульяновская область"/>
    <hyperlink ref="B36" location="'28 Тульская область'!A1" display="Тульская область"/>
    <hyperlink ref="B35" location="'27 Томская область'!A1" display="Томская область"/>
    <hyperlink ref="B34" location="'26 Тверская область'!A1" display="Тверская область"/>
    <hyperlink ref="B33" location="'25 Саратовская область'!A1" display="Саратовская область"/>
    <hyperlink ref="B32" location="'24 Ростовская область'!A1" display="Ростовская область"/>
    <hyperlink ref="B31" location="'23 Пермский край'!A1" display="Пермский край"/>
    <hyperlink ref="B30" location="'22 Пензенская область'!A1" display="Пензенская область"/>
    <hyperlink ref="B29" location="'21 Оренбургская область'!A1" display="Оренбургская область"/>
    <hyperlink ref="B28" location="'20 Курская область'!A1" display="Курская область"/>
    <hyperlink ref="B27" location="'19 Кировская область'!A1" display="Кировская область"/>
    <hyperlink ref="B26" location="'18 Калужская область'!A1" display="Калужская область"/>
    <hyperlink ref="B25" location="'17 Вологодская область'!A1" display="Вологодская область"/>
    <hyperlink ref="B24" location="'16 Волгоградская область'!A1" display="Волгоградская область"/>
    <hyperlink ref="B23" location="'15 Белгородская область'!A1" display="Белгородская область"/>
    <hyperlink ref="B22" location="'14 Астраханская область'!A1" display="Астраханская область"/>
    <hyperlink ref="B21" location="'13 Архангельская область'!A1" display="Архангельская область"/>
    <hyperlink ref="B20" location="'12 Красноярский край'!A1" display="Красноярский край"/>
    <hyperlink ref="B19" location="'11 Чувашская республика'!A1" display="Чувашская Республика"/>
    <hyperlink ref="B18" location="'10 Республика Татарстан'!A1" display="Республика Татарстан"/>
    <hyperlink ref="B17" location="'09 Республика Мордовия'!A1" display="Республика Мордовия"/>
    <hyperlink ref="B13" location="'05 Республика Башкортостан'!A1" display="Республика Башкортостан"/>
    <hyperlink ref="B14" location="'06 Республика Дагестан'!A1" display="Республика Дагестан"/>
    <hyperlink ref="B15" location="'07 КБР'!A1" display="Республика Кабардино-Балкария"/>
    <hyperlink ref="B16" location="'08 Республика Коми'!A1" display="Республика Коми"/>
  </hyperlinks>
  <printOptions horizontalCentered="1" verticalCentered="1"/>
  <pageMargins left="0.25" right="0.25" top="0.75" bottom="0.75" header="0.3" footer="0.3"/>
  <pageSetup paperSize="9" scale="16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R44"/>
  <sheetViews>
    <sheetView tabSelected="1" zoomScale="90" zoomScaleNormal="90" workbookViewId="0">
      <pane xSplit="1" ySplit="4" topLeftCell="B5" activePane="bottomRight" state="frozen"/>
      <selection pane="topRight" activeCell="C1" sqref="C1"/>
      <selection pane="bottomLeft" activeCell="A8" sqref="A8"/>
      <selection pane="bottomRight" activeCell="I4" sqref="I4"/>
    </sheetView>
  </sheetViews>
  <sheetFormatPr defaultColWidth="9.140625" defaultRowHeight="15"/>
  <cols>
    <col min="1" max="1" width="16.7109375" style="64" customWidth="1"/>
    <col min="2" max="2" width="68.42578125" style="64" customWidth="1"/>
    <col min="3" max="3" width="26.85546875" style="64" customWidth="1"/>
    <col min="4" max="4" width="17.7109375" style="64" customWidth="1"/>
    <col min="5" max="16384" width="9.140625" style="70"/>
  </cols>
  <sheetData>
    <row r="2" spans="1:18" ht="65.25" customHeight="1">
      <c r="A2" s="76"/>
      <c r="B2" s="127" t="s">
        <v>41</v>
      </c>
      <c r="C2" s="127" t="s">
        <v>42</v>
      </c>
      <c r="D2" s="127" t="s">
        <v>43</v>
      </c>
    </row>
    <row r="3" spans="1:18" ht="96.75" customHeight="1">
      <c r="A3" s="77" t="s">
        <v>127</v>
      </c>
      <c r="B3" s="128"/>
      <c r="C3" s="128"/>
      <c r="D3" s="128"/>
    </row>
    <row r="4" spans="1:18" s="66" customFormat="1" ht="37.5" customHeight="1">
      <c r="A4" s="73">
        <f>COUNTA(A5:A43)</f>
        <v>39</v>
      </c>
      <c r="B4" s="73"/>
      <c r="C4" s="73"/>
      <c r="D4" s="73"/>
    </row>
    <row r="5" spans="1:18" ht="17.45" customHeight="1">
      <c r="A5" s="82" t="s">
        <v>135</v>
      </c>
      <c r="B5" s="83" t="s">
        <v>175</v>
      </c>
      <c r="C5" s="84" t="s">
        <v>174</v>
      </c>
      <c r="D5" s="81" t="s">
        <v>172</v>
      </c>
    </row>
    <row r="6" spans="1:18" ht="15" customHeight="1">
      <c r="A6" s="82" t="s">
        <v>136</v>
      </c>
      <c r="B6" s="83" t="s">
        <v>175</v>
      </c>
      <c r="C6" s="84" t="s">
        <v>174</v>
      </c>
      <c r="D6" s="81" t="s">
        <v>172</v>
      </c>
    </row>
    <row r="7" spans="1:18" ht="15" customHeight="1">
      <c r="A7" s="82" t="s">
        <v>137</v>
      </c>
      <c r="B7" s="83" t="s">
        <v>175</v>
      </c>
      <c r="C7" s="84" t="s">
        <v>174</v>
      </c>
      <c r="D7" s="81" t="s">
        <v>172</v>
      </c>
    </row>
    <row r="8" spans="1:18" ht="15" customHeight="1">
      <c r="A8" s="82" t="s">
        <v>138</v>
      </c>
      <c r="B8" s="83" t="s">
        <v>175</v>
      </c>
      <c r="C8" s="84" t="s">
        <v>174</v>
      </c>
      <c r="D8" s="81" t="s">
        <v>172</v>
      </c>
    </row>
    <row r="9" spans="1:18" ht="15" customHeight="1">
      <c r="A9" s="82" t="s">
        <v>139</v>
      </c>
      <c r="B9" s="83" t="s">
        <v>175</v>
      </c>
      <c r="C9" s="84" t="s">
        <v>174</v>
      </c>
      <c r="D9" s="81" t="s">
        <v>172</v>
      </c>
    </row>
    <row r="10" spans="1:18" ht="15" customHeight="1">
      <c r="A10" s="82" t="s">
        <v>140</v>
      </c>
      <c r="B10" s="83" t="s">
        <v>175</v>
      </c>
      <c r="C10" s="84" t="s">
        <v>174</v>
      </c>
      <c r="D10" s="81" t="s">
        <v>172</v>
      </c>
    </row>
    <row r="11" spans="1:18" ht="15" customHeight="1">
      <c r="A11" s="82" t="s">
        <v>141</v>
      </c>
      <c r="B11" s="83" t="s">
        <v>175</v>
      </c>
      <c r="C11" s="84" t="s">
        <v>174</v>
      </c>
      <c r="D11" s="81" t="s">
        <v>172</v>
      </c>
    </row>
    <row r="12" spans="1:18" ht="18" customHeight="1">
      <c r="A12" s="82" t="s">
        <v>142</v>
      </c>
      <c r="B12" s="83" t="s">
        <v>175</v>
      </c>
      <c r="C12" s="84" t="s">
        <v>174</v>
      </c>
      <c r="D12" s="81" t="s">
        <v>172</v>
      </c>
    </row>
    <row r="13" spans="1:18" ht="15" customHeight="1">
      <c r="A13" s="82" t="s">
        <v>143</v>
      </c>
      <c r="B13" s="83" t="s">
        <v>175</v>
      </c>
      <c r="C13" s="84" t="s">
        <v>174</v>
      </c>
      <c r="D13" s="81" t="s">
        <v>172</v>
      </c>
    </row>
    <row r="14" spans="1:18" ht="15" customHeight="1">
      <c r="A14" s="82" t="s">
        <v>144</v>
      </c>
      <c r="B14" s="83" t="s">
        <v>175</v>
      </c>
      <c r="C14" s="84" t="s">
        <v>174</v>
      </c>
      <c r="D14" s="81" t="s">
        <v>172</v>
      </c>
      <c r="L14" s="69"/>
      <c r="M14" s="69"/>
      <c r="N14" s="47"/>
      <c r="P14" s="68"/>
      <c r="Q14" s="68"/>
      <c r="R14" s="68"/>
    </row>
    <row r="15" spans="1:18" ht="15.75" customHeight="1">
      <c r="A15" s="85" t="s">
        <v>131</v>
      </c>
      <c r="B15" s="83" t="s">
        <v>170</v>
      </c>
      <c r="C15" s="83" t="s">
        <v>173</v>
      </c>
      <c r="D15" s="81" t="s">
        <v>171</v>
      </c>
      <c r="L15" s="69"/>
      <c r="M15" s="69"/>
      <c r="N15" s="47"/>
      <c r="P15" s="68"/>
      <c r="Q15" s="68"/>
      <c r="R15" s="68"/>
    </row>
    <row r="16" spans="1:18" ht="15" customHeight="1">
      <c r="A16" s="85" t="s">
        <v>132</v>
      </c>
      <c r="B16" s="83" t="s">
        <v>170</v>
      </c>
      <c r="C16" s="83" t="s">
        <v>173</v>
      </c>
      <c r="D16" s="81" t="s">
        <v>171</v>
      </c>
      <c r="L16" s="69"/>
      <c r="M16" s="69"/>
      <c r="N16" s="47"/>
      <c r="P16" s="68"/>
      <c r="Q16" s="68"/>
      <c r="R16" s="68"/>
    </row>
    <row r="17" spans="1:18" ht="15" customHeight="1">
      <c r="A17" s="85" t="s">
        <v>133</v>
      </c>
      <c r="B17" s="83" t="s">
        <v>170</v>
      </c>
      <c r="C17" s="83" t="s">
        <v>173</v>
      </c>
      <c r="D17" s="81" t="s">
        <v>171</v>
      </c>
      <c r="L17" s="69"/>
      <c r="M17" s="69"/>
      <c r="N17" s="47"/>
      <c r="P17" s="68"/>
      <c r="Q17" s="68"/>
      <c r="R17" s="68"/>
    </row>
    <row r="18" spans="1:18" ht="15" customHeight="1">
      <c r="A18" s="82" t="s">
        <v>134</v>
      </c>
      <c r="B18" s="83" t="s">
        <v>170</v>
      </c>
      <c r="C18" s="83" t="s">
        <v>173</v>
      </c>
      <c r="D18" s="81" t="s">
        <v>171</v>
      </c>
      <c r="L18" s="69"/>
      <c r="M18" s="69"/>
      <c r="N18" s="47"/>
      <c r="P18" s="68"/>
      <c r="Q18" s="68"/>
      <c r="R18" s="68"/>
    </row>
    <row r="19" spans="1:18" ht="15" customHeight="1">
      <c r="A19" s="82" t="s">
        <v>145</v>
      </c>
      <c r="B19" s="83" t="s">
        <v>170</v>
      </c>
      <c r="C19" s="83" t="s">
        <v>173</v>
      </c>
      <c r="D19" s="81" t="s">
        <v>171</v>
      </c>
      <c r="L19" s="69"/>
      <c r="M19" s="69"/>
      <c r="N19" s="47"/>
      <c r="P19" s="68"/>
      <c r="Q19" s="68"/>
      <c r="R19" s="68"/>
    </row>
    <row r="20" spans="1:18" ht="15" customHeight="1">
      <c r="A20" s="82" t="s">
        <v>146</v>
      </c>
      <c r="B20" s="83" t="s">
        <v>170</v>
      </c>
      <c r="C20" s="83" t="s">
        <v>173</v>
      </c>
      <c r="D20" s="81" t="s">
        <v>171</v>
      </c>
      <c r="L20" s="69"/>
      <c r="M20" s="69"/>
      <c r="N20" s="47"/>
      <c r="P20" s="68"/>
      <c r="Q20" s="68"/>
      <c r="R20" s="68"/>
    </row>
    <row r="21" spans="1:18" ht="15" customHeight="1">
      <c r="A21" s="82" t="s">
        <v>147</v>
      </c>
      <c r="B21" s="83" t="s">
        <v>170</v>
      </c>
      <c r="C21" s="83" t="s">
        <v>173</v>
      </c>
      <c r="D21" s="81" t="s">
        <v>171</v>
      </c>
      <c r="L21" s="69"/>
      <c r="M21" s="69"/>
      <c r="N21" s="47"/>
      <c r="P21" s="68"/>
      <c r="Q21" s="68"/>
      <c r="R21" s="68"/>
    </row>
    <row r="22" spans="1:18" ht="15" customHeight="1">
      <c r="A22" s="82" t="s">
        <v>148</v>
      </c>
      <c r="B22" s="83" t="s">
        <v>170</v>
      </c>
      <c r="C22" s="83" t="s">
        <v>173</v>
      </c>
      <c r="D22" s="81" t="s">
        <v>171</v>
      </c>
      <c r="L22" s="69"/>
      <c r="M22" s="69"/>
      <c r="N22" s="47"/>
      <c r="P22" s="68"/>
      <c r="Q22" s="68"/>
      <c r="R22" s="68"/>
    </row>
    <row r="23" spans="1:18" ht="17.45" customHeight="1">
      <c r="A23" s="82" t="s">
        <v>149</v>
      </c>
      <c r="B23" s="83" t="s">
        <v>170</v>
      </c>
      <c r="C23" s="83" t="s">
        <v>173</v>
      </c>
      <c r="D23" s="81" t="s">
        <v>171</v>
      </c>
      <c r="L23" s="69"/>
      <c r="M23" s="69"/>
      <c r="N23" s="47"/>
      <c r="P23" s="68"/>
      <c r="Q23" s="68"/>
      <c r="R23" s="68"/>
    </row>
    <row r="24" spans="1:18" ht="15" customHeight="1">
      <c r="A24" s="82" t="s">
        <v>150</v>
      </c>
      <c r="B24" s="83" t="s">
        <v>170</v>
      </c>
      <c r="C24" s="83" t="s">
        <v>173</v>
      </c>
      <c r="D24" s="81" t="s">
        <v>171</v>
      </c>
      <c r="L24" s="69"/>
      <c r="M24" s="69"/>
      <c r="N24" s="47"/>
      <c r="P24" s="68"/>
      <c r="Q24" s="68"/>
      <c r="R24" s="68"/>
    </row>
    <row r="25" spans="1:18" ht="15" customHeight="1">
      <c r="A25" s="82" t="s">
        <v>151</v>
      </c>
      <c r="B25" s="83" t="s">
        <v>170</v>
      </c>
      <c r="C25" s="83" t="s">
        <v>173</v>
      </c>
      <c r="D25" s="81" t="s">
        <v>171</v>
      </c>
      <c r="L25" s="69"/>
      <c r="M25" s="69"/>
      <c r="N25" s="47"/>
      <c r="P25" s="68"/>
      <c r="Q25" s="68"/>
      <c r="R25" s="68"/>
    </row>
    <row r="26" spans="1:18" ht="15" customHeight="1">
      <c r="A26" s="82" t="s">
        <v>152</v>
      </c>
      <c r="B26" s="83" t="s">
        <v>170</v>
      </c>
      <c r="C26" s="83" t="s">
        <v>173</v>
      </c>
      <c r="D26" s="81" t="s">
        <v>171</v>
      </c>
      <c r="L26" s="69"/>
      <c r="M26" s="69"/>
      <c r="N26" s="47"/>
      <c r="P26" s="68"/>
      <c r="Q26" s="68"/>
      <c r="R26" s="68"/>
    </row>
    <row r="27" spans="1:18" ht="15" customHeight="1">
      <c r="A27" s="82" t="s">
        <v>153</v>
      </c>
      <c r="B27" s="83" t="s">
        <v>170</v>
      </c>
      <c r="C27" s="83" t="s">
        <v>173</v>
      </c>
      <c r="D27" s="81" t="s">
        <v>171</v>
      </c>
      <c r="L27" s="69"/>
      <c r="M27" s="69"/>
      <c r="N27" s="47"/>
      <c r="P27" s="68"/>
      <c r="Q27" s="68"/>
      <c r="R27" s="68"/>
    </row>
    <row r="28" spans="1:18" ht="15" customHeight="1">
      <c r="A28" s="82" t="s">
        <v>154</v>
      </c>
      <c r="B28" s="83" t="s">
        <v>170</v>
      </c>
      <c r="C28" s="83" t="s">
        <v>173</v>
      </c>
      <c r="D28" s="81" t="s">
        <v>171</v>
      </c>
      <c r="L28" s="69"/>
      <c r="M28" s="69"/>
      <c r="N28" s="47"/>
      <c r="P28" s="68"/>
      <c r="Q28" s="68"/>
      <c r="R28" s="68"/>
    </row>
    <row r="29" spans="1:18" ht="15" customHeight="1">
      <c r="A29" s="82" t="s">
        <v>155</v>
      </c>
      <c r="B29" s="83" t="s">
        <v>170</v>
      </c>
      <c r="C29" s="83" t="s">
        <v>173</v>
      </c>
      <c r="D29" s="81" t="s">
        <v>171</v>
      </c>
      <c r="L29" s="69"/>
      <c r="M29" s="69"/>
      <c r="N29" s="47"/>
      <c r="P29" s="68"/>
      <c r="Q29" s="68"/>
      <c r="R29" s="68"/>
    </row>
    <row r="30" spans="1:18" ht="15" customHeight="1">
      <c r="A30" s="82" t="s">
        <v>156</v>
      </c>
      <c r="B30" s="83" t="s">
        <v>170</v>
      </c>
      <c r="C30" s="83" t="s">
        <v>173</v>
      </c>
      <c r="D30" s="81" t="s">
        <v>171</v>
      </c>
      <c r="L30" s="69"/>
      <c r="M30" s="69"/>
      <c r="N30" s="47"/>
      <c r="P30" s="68"/>
      <c r="Q30" s="68"/>
      <c r="R30" s="68"/>
    </row>
    <row r="31" spans="1:18" ht="15" customHeight="1">
      <c r="A31" s="82" t="s">
        <v>157</v>
      </c>
      <c r="B31" s="83" t="s">
        <v>170</v>
      </c>
      <c r="C31" s="83" t="s">
        <v>173</v>
      </c>
      <c r="D31" s="81" t="s">
        <v>171</v>
      </c>
      <c r="L31" s="69"/>
      <c r="M31" s="69"/>
      <c r="N31" s="47"/>
      <c r="P31" s="68"/>
      <c r="Q31" s="68"/>
      <c r="R31" s="68"/>
    </row>
    <row r="32" spans="1:18" ht="15" customHeight="1">
      <c r="A32" s="82" t="s">
        <v>158</v>
      </c>
      <c r="B32" s="83" t="s">
        <v>170</v>
      </c>
      <c r="C32" s="83" t="s">
        <v>173</v>
      </c>
      <c r="D32" s="81" t="s">
        <v>171</v>
      </c>
      <c r="L32" s="69"/>
      <c r="M32" s="69"/>
      <c r="N32" s="47"/>
      <c r="P32" s="68"/>
      <c r="Q32" s="68"/>
      <c r="R32" s="68"/>
    </row>
    <row r="33" spans="1:18" ht="15" customHeight="1">
      <c r="A33" s="82" t="s">
        <v>159</v>
      </c>
      <c r="B33" s="83" t="s">
        <v>170</v>
      </c>
      <c r="C33" s="83" t="s">
        <v>173</v>
      </c>
      <c r="D33" s="81" t="s">
        <v>171</v>
      </c>
      <c r="L33" s="69"/>
      <c r="M33" s="69"/>
      <c r="N33" s="47"/>
      <c r="P33" s="68"/>
      <c r="Q33" s="68"/>
      <c r="R33" s="68"/>
    </row>
    <row r="34" spans="1:18" ht="15.75" customHeight="1">
      <c r="A34" s="82" t="s">
        <v>164</v>
      </c>
      <c r="B34" s="83" t="s">
        <v>176</v>
      </c>
      <c r="C34" s="83" t="s">
        <v>173</v>
      </c>
      <c r="D34" s="81">
        <v>1661</v>
      </c>
      <c r="L34" s="69"/>
      <c r="M34" s="69"/>
      <c r="N34" s="47"/>
      <c r="P34" s="68"/>
      <c r="Q34" s="68"/>
      <c r="R34" s="68"/>
    </row>
    <row r="35" spans="1:18" ht="15" customHeight="1">
      <c r="A35" s="82" t="s">
        <v>166</v>
      </c>
      <c r="B35" s="83" t="s">
        <v>176</v>
      </c>
      <c r="C35" s="83" t="s">
        <v>173</v>
      </c>
      <c r="D35" s="81">
        <v>1661</v>
      </c>
      <c r="L35" s="69"/>
      <c r="M35" s="69"/>
      <c r="N35" s="47"/>
      <c r="P35" s="68"/>
      <c r="Q35" s="68"/>
      <c r="R35" s="68"/>
    </row>
    <row r="36" spans="1:18" ht="15" customHeight="1">
      <c r="A36" s="82" t="s">
        <v>160</v>
      </c>
      <c r="B36" s="83" t="s">
        <v>176</v>
      </c>
      <c r="C36" s="83" t="s">
        <v>173</v>
      </c>
      <c r="D36" s="81">
        <v>1661</v>
      </c>
      <c r="L36" s="69"/>
      <c r="M36" s="69"/>
      <c r="N36" s="47"/>
      <c r="P36" s="68"/>
      <c r="Q36" s="68"/>
      <c r="R36" s="68"/>
    </row>
    <row r="37" spans="1:18" ht="15" customHeight="1">
      <c r="A37" s="82" t="s">
        <v>161</v>
      </c>
      <c r="B37" s="83" t="s">
        <v>176</v>
      </c>
      <c r="C37" s="83" t="s">
        <v>173</v>
      </c>
      <c r="D37" s="81">
        <v>1661</v>
      </c>
      <c r="L37" s="69"/>
      <c r="M37" s="69"/>
      <c r="N37" s="47"/>
      <c r="P37" s="68"/>
      <c r="Q37" s="68"/>
      <c r="R37" s="68"/>
    </row>
    <row r="38" spans="1:18" ht="19.899999999999999" customHeight="1">
      <c r="A38" s="82" t="s">
        <v>162</v>
      </c>
      <c r="B38" s="83" t="s">
        <v>176</v>
      </c>
      <c r="C38" s="83" t="s">
        <v>173</v>
      </c>
      <c r="D38" s="81">
        <v>1661</v>
      </c>
      <c r="L38" s="69"/>
      <c r="M38" s="69"/>
      <c r="N38" s="47"/>
      <c r="P38" s="68"/>
      <c r="Q38" s="68"/>
      <c r="R38" s="68"/>
    </row>
    <row r="39" spans="1:18" ht="18.600000000000001" customHeight="1">
      <c r="A39" s="82" t="s">
        <v>163</v>
      </c>
      <c r="B39" s="83" t="s">
        <v>176</v>
      </c>
      <c r="C39" s="83" t="s">
        <v>173</v>
      </c>
      <c r="D39" s="81">
        <v>1661</v>
      </c>
      <c r="L39" s="69"/>
      <c r="M39" s="69"/>
      <c r="N39" s="47"/>
      <c r="P39" s="68"/>
      <c r="Q39" s="68"/>
      <c r="R39" s="68"/>
    </row>
    <row r="40" spans="1:18" ht="18" customHeight="1">
      <c r="A40" s="82" t="s">
        <v>165</v>
      </c>
      <c r="B40" s="83" t="s">
        <v>176</v>
      </c>
      <c r="C40" s="83" t="s">
        <v>173</v>
      </c>
      <c r="D40" s="81">
        <v>1661</v>
      </c>
      <c r="L40" s="69"/>
      <c r="M40" s="69"/>
      <c r="N40" s="47"/>
      <c r="P40" s="68"/>
      <c r="Q40" s="68"/>
      <c r="R40" s="68"/>
    </row>
    <row r="41" spans="1:18" ht="15" customHeight="1">
      <c r="A41" s="82" t="s">
        <v>167</v>
      </c>
      <c r="B41" s="83" t="s">
        <v>176</v>
      </c>
      <c r="C41" s="83" t="s">
        <v>173</v>
      </c>
      <c r="D41" s="81">
        <v>1661</v>
      </c>
      <c r="L41" s="69"/>
      <c r="M41" s="69"/>
      <c r="N41" s="47"/>
      <c r="P41" s="68"/>
      <c r="Q41" s="68"/>
      <c r="R41" s="68"/>
    </row>
    <row r="42" spans="1:18" ht="15" customHeight="1">
      <c r="A42" s="82" t="s">
        <v>168</v>
      </c>
      <c r="B42" s="83" t="s">
        <v>176</v>
      </c>
      <c r="C42" s="83" t="s">
        <v>173</v>
      </c>
      <c r="D42" s="81">
        <v>1661</v>
      </c>
      <c r="L42" s="69"/>
      <c r="M42" s="69"/>
      <c r="N42" s="47"/>
      <c r="P42" s="68"/>
      <c r="Q42" s="68"/>
      <c r="R42" s="68"/>
    </row>
    <row r="43" spans="1:18" ht="15" customHeight="1">
      <c r="A43" s="86" t="s">
        <v>169</v>
      </c>
      <c r="B43" s="84" t="s">
        <v>176</v>
      </c>
      <c r="C43" s="84" t="s">
        <v>173</v>
      </c>
      <c r="D43" s="87">
        <v>1661</v>
      </c>
      <c r="L43" s="69"/>
      <c r="M43" s="69"/>
      <c r="N43" s="47"/>
      <c r="P43" s="68"/>
      <c r="Q43" s="68"/>
      <c r="R43" s="68"/>
    </row>
    <row r="44" spans="1:18" ht="15" customHeight="1">
      <c r="A44" s="78"/>
      <c r="B44" s="79"/>
      <c r="C44" s="79"/>
      <c r="D44" s="80"/>
    </row>
  </sheetData>
  <mergeCells count="3">
    <mergeCell ref="D2:D3"/>
    <mergeCell ref="C2:C3"/>
    <mergeCell ref="B2:B3"/>
  </mergeCells>
  <conditionalFormatting sqref="A15:A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</vt:lpstr>
      <vt:lpstr>Курская область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 Денис Александрович</dc:creator>
  <cp:lastModifiedBy>Старкова С Л</cp:lastModifiedBy>
  <cp:lastPrinted>2022-07-13T10:00:50Z</cp:lastPrinted>
  <dcterms:created xsi:type="dcterms:W3CDTF">2019-04-02T16:11:35Z</dcterms:created>
  <dcterms:modified xsi:type="dcterms:W3CDTF">2022-07-13T10:01:06Z</dcterms:modified>
</cp:coreProperties>
</file>